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ЗАВ.ФИН.ОТДЕЛОМ\БЮДЖЕТ на 2019год , 2020 и 2021 годов\БЮДЖЕТ 2023 год\ноябрь\"/>
    </mc:Choice>
  </mc:AlternateContent>
  <bookViews>
    <workbookView xWindow="0" yWindow="0" windowWidth="24000" windowHeight="9405" firstSheet="1" activeTab="1"/>
  </bookViews>
  <sheets>
    <sheet name="System" sheetId="1" state="veryHidden" r:id="rId1"/>
    <sheet name="2023-2025" sheetId="4" r:id="rId2"/>
  </sheets>
  <calcPr calcId="152511"/>
</workbook>
</file>

<file path=xl/calcChain.xml><?xml version="1.0" encoding="utf-8"?>
<calcChain xmlns="http://schemas.openxmlformats.org/spreadsheetml/2006/main">
  <c r="D20" i="4" l="1"/>
  <c r="E20" i="4"/>
  <c r="F20" i="4"/>
  <c r="E30" i="4" l="1"/>
  <c r="F30" i="4"/>
  <c r="D30" i="4"/>
  <c r="D12" i="4" l="1"/>
  <c r="F33" i="4" l="1"/>
  <c r="E35" i="4"/>
  <c r="E33" i="4"/>
  <c r="F35" i="4"/>
  <c r="F27" i="4"/>
  <c r="F23" i="4"/>
  <c r="F18" i="4"/>
  <c r="F16" i="4"/>
  <c r="F12" i="4"/>
  <c r="D35" i="4"/>
  <c r="D33" i="4"/>
  <c r="E27" i="4"/>
  <c r="D27" i="4"/>
  <c r="E23" i="4"/>
  <c r="D23" i="4"/>
  <c r="E18" i="4"/>
  <c r="D18" i="4"/>
  <c r="E16" i="4"/>
  <c r="D16" i="4"/>
  <c r="E12" i="4"/>
  <c r="E11" i="4" l="1"/>
  <c r="F11" i="4"/>
  <c r="D11" i="4"/>
</calcChain>
</file>

<file path=xl/sharedStrings.xml><?xml version="1.0" encoding="utf-8"?>
<sst xmlns="http://schemas.openxmlformats.org/spreadsheetml/2006/main" count="24357" uniqueCount="232">
  <si>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</si>
  <si>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</si>
  <si>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</si>
  <si>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</si>
  <si>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</si>
  <si>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</si>
  <si>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</si>
  <si>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</si>
  <si>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</si>
  <si>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</si>
  <si>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</si>
  <si>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</si>
  <si>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</si>
  <si>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</si>
  <si>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</si>
  <si>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</si>
  <si>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</si>
  <si>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</si>
  <si>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</si>
  <si>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</si>
  <si>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</si>
  <si>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</si>
  <si>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</si>
  <si>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</si>
  <si>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</si>
  <si>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</si>
  <si>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</si>
  <si>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</si>
  <si>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</si>
  <si>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</si>
  <si>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</si>
  <si>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</si>
  <si>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</si>
  <si>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</si>
  <si>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</si>
  <si>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</si>
  <si>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</si>
  <si>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</si>
  <si>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</si>
  <si>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</si>
  <si>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</si>
  <si>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</si>
  <si>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</si>
  <si>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</si>
  <si>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</si>
  <si>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</si>
  <si>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</si>
  <si>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</si>
  <si>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</si>
  <si>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</si>
  <si>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</si>
  <si>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</si>
  <si>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</si>
  <si>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</si>
  <si>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</si>
  <si>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</si>
  <si>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</si>
  <si>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</si>
  <si>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</si>
  <si>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</si>
  <si>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</si>
  <si>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</si>
  <si>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</si>
  <si>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</si>
  <si>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</si>
  <si>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</si>
  <si>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</si>
  <si>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</si>
  <si>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</si>
  <si>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</si>
  <si>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</si>
  <si>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</si>
  <si>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</si>
  <si>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</si>
  <si>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</si>
  <si>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</si>
  <si>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</si>
  <si>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</si>
  <si>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</si>
  <si>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</si>
  <si>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</si>
  <si>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</si>
  <si>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</si>
  <si>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</si>
  <si>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</si>
  <si>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</si>
  <si>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</si>
  <si>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</si>
  <si>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</si>
  <si>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</si>
  <si>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</si>
  <si>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</si>
  <si>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</si>
  <si>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</si>
  <si>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</si>
  <si>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</si>
  <si>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</si>
  <si>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</si>
  <si>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</si>
  <si>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</si>
  <si>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</si>
  <si>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</si>
  <si>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</si>
  <si>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</si>
  <si>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</si>
  <si>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</si>
  <si>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</si>
  <si>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</si>
  <si>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</si>
  <si>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</si>
  <si>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</si>
  <si>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</si>
  <si>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</si>
  <si>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</si>
  <si>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</si>
  <si>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</si>
  <si>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</si>
  <si>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</si>
  <si>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</si>
  <si>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</si>
  <si>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</si>
  <si>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</si>
  <si>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</si>
  <si>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</si>
  <si>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</si>
  <si>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</si>
  <si>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</si>
  <si>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</si>
  <si>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01.01.2021</t>
  </si>
  <si>
    <t>01.01.2021</t>
  </si>
  <si>
    <t>2801409</t>
  </si>
  <si>
    <t>п. Уршельский</t>
  </si>
  <si>
    <t>БС</t>
  </si>
  <si>
    <t>Бюджет сельских поселений</t>
  </si>
  <si>
    <t>31.03.2021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</si>
  <si>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</si>
  <si>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</si>
  <si>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</si>
  <si>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</si>
  <si>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</si>
  <si>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</si>
  <si>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</si>
  <si>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</si>
  <si>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</si>
  <si>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</si>
  <si>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</si>
  <si>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</si>
  <si>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</si>
  <si>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</si>
  <si>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</si>
  <si>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муниципальных округов,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</si>
  <si>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</si>
  <si>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</si>
  <si>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</si>
  <si>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</si>
  <si>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</si>
  <si>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</si>
  <si>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</si>
  <si>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</si>
  <si>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</si>
  <si>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</si>
  <si>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</si>
  <si>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</si>
  <si>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муниципальных округов,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</si>
  <si>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</si>
  <si>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</si>
  <si>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</si>
  <si>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</si>
  <si>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</si>
  <si>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</si>
  <si>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</si>
  <si>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</si>
  <si>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</si>
  <si>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</si>
  <si>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</si>
  <si>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</si>
  <si>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</si>
  <si>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округов,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</si>
  <si>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</si>
  <si>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</si>
  <si>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</si>
  <si>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</si>
  <si>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</si>
  <si>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</si>
  <si>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</si>
  <si>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</si>
  <si>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</si>
  <si>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</si>
  <si>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</si>
  <si>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</si>
  <si>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</si>
  <si>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</si>
  <si>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</si>
  <si>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</si>
  <si>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</si>
  <si>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</si>
  <si>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</si>
  <si>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</si>
  <si>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</si>
  <si>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</si>
  <si>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</si>
  <si>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</si>
  <si>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</si>
  <si>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</si>
  <si>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</si>
  <si>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</si>
  <si>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</si>
  <si>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WEB_2801420</t>
  </si>
  <si>
    <t>localhost</t>
  </si>
  <si>
    <t>к решению Совета</t>
  </si>
  <si>
    <t xml:space="preserve">народных депутатов </t>
  </si>
  <si>
    <t>(тыс. руб.)</t>
  </si>
  <si>
    <t>РЗ</t>
  </si>
  <si>
    <t>ПР</t>
  </si>
  <si>
    <t>01</t>
  </si>
  <si>
    <t>02</t>
  </si>
  <si>
    <t>03</t>
  </si>
  <si>
    <t>04</t>
  </si>
  <si>
    <t>13</t>
  </si>
  <si>
    <t>05</t>
  </si>
  <si>
    <t>08</t>
  </si>
  <si>
    <t>ИТОГО:</t>
  </si>
  <si>
    <t>Приложение № 4</t>
  </si>
  <si>
    <t>Распределение бюджетных ассигнований по разделам, подразделам классификации расходов бюджета муниципального образования поселок Уршельский (сельское поселение) на 2023 год и на плановый период 2024 и 2025 годов</t>
  </si>
  <si>
    <t>Дорожное хозяйство (дорожные фонды)</t>
  </si>
  <si>
    <t>09</t>
  </si>
  <si>
    <t>Коммунальное хозяйство</t>
  </si>
  <si>
    <t>2023 год</t>
  </si>
  <si>
    <t xml:space="preserve"> 2024 год</t>
  </si>
  <si>
    <t>2025 год</t>
  </si>
  <si>
    <t>Социальное обеспечение населения</t>
  </si>
  <si>
    <r>
      <t xml:space="preserve">от </t>
    </r>
    <r>
      <rPr>
        <u/>
        <sz val="10"/>
        <rFont val="Arial Cyr"/>
        <charset val="204"/>
      </rPr>
      <t>30.11.2023</t>
    </r>
    <r>
      <rPr>
        <sz val="10"/>
        <rFont val="Arial Cyr"/>
        <charset val="204"/>
      </rPr>
      <t xml:space="preserve"> № </t>
    </r>
    <r>
      <rPr>
        <u/>
        <sz val="10"/>
        <rFont val="Arial Cyr"/>
        <charset val="204"/>
      </rPr>
      <t>91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</si>
</sst>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2" fontId="0" fillId="0" borderId="0" xfId="0" applyNumberFormat="1"/>
    <xf numFmtId="49" fontId="4" fillId="4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4" fillId="0" borderId="1" xfId="0" applyNumberFormat="1" applyFont="1" applyFill="1" applyBorder="1" applyAlignment="1">
      <alignment wrapText="1"/>
    </xf>
    <xf numFmtId="0" fontId="0" fillId="0" borderId="0" xfId="0" applyBorder="1" applyAlignment="1"/>
    <xf numFmtId="49" fontId="0" fillId="0" borderId="1" xfId="0" applyNumberForma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/>
    <xf numFmtId="164" fontId="0" fillId="0" borderId="1" xfId="0" applyNumberFormat="1" applyFill="1" applyBorder="1" applyAlignment="1"/>
    <xf numFmtId="16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 shrinkToFit="1"/>
    </xf>
    <xf numFmtId="49" fontId="6" fillId="0" borderId="1" xfId="0" applyNumberFormat="1" applyFont="1" applyFill="1" applyBorder="1" applyAlignment="1">
      <alignment horizontal="left" wrapText="1"/>
    </xf>
    <xf numFmtId="164" fontId="0" fillId="0" borderId="1" xfId="0" applyNumberFormat="1" applyFont="1" applyFill="1" applyBorder="1"/>
    <xf numFmtId="164" fontId="0" fillId="0" borderId="1" xfId="0" applyNumberFormat="1" applyFont="1" applyFill="1" applyBorder="1" applyAlignment="1"/>
    <xf numFmtId="0" fontId="4" fillId="0" borderId="0" xfId="0" applyFont="1" applyAlignment="1">
      <alignment horizontal="center"/>
    </xf>
    <xf numFmtId="2" fontId="0" fillId="0" borderId="0" xfId="0" applyNumberFormat="1" applyAlignment="1"/>
    <xf numFmtId="0" fontId="0" fillId="0" borderId="0" xfId="0" applyAlignment="1"/>
    <xf numFmtId="0" fontId="4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A14" sqref="A14"/>
    </sheetView>
  </sheetViews>
  <sheetFormatPr defaultRowHeight="12.75" x14ac:dyDescent="0.2"/>
  <cols>
    <col min="1" max="1" width="25" customWidth="1"/>
    <col min="2" max="2" width="16.28515625" style="1" customWidth="1"/>
    <col min="3" max="3" width="9.140625" style="1" customWidth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127</v>
      </c>
      <c r="C2" s="1" t="s">
        <v>4</v>
      </c>
      <c r="E2" t="s">
        <v>4</v>
      </c>
      <c r="F2" t="s">
        <v>4</v>
      </c>
      <c r="G2" t="s">
        <v>135</v>
      </c>
      <c r="H2">
        <v>4</v>
      </c>
      <c r="I2">
        <v>1</v>
      </c>
      <c r="J2" t="s">
        <v>136</v>
      </c>
      <c r="K2">
        <v>30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140</v>
      </c>
      <c r="T2" t="s">
        <v>4</v>
      </c>
      <c r="U2" t="s">
        <v>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128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137</v>
      </c>
      <c r="K3">
        <v>32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141</v>
      </c>
      <c r="T3" t="s">
        <v>4</v>
      </c>
      <c r="U3" t="s">
        <v>4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129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138</v>
      </c>
      <c r="K4">
        <v>30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142</v>
      </c>
      <c r="T4" t="s">
        <v>4</v>
      </c>
      <c r="U4" t="s">
        <v>4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39" x14ac:dyDescent="0.2">
      <c r="A5" s="3" t="s">
        <v>20</v>
      </c>
      <c r="B5" s="4" t="s">
        <v>130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>
        <v>4</v>
      </c>
      <c r="J5" t="s">
        <v>139</v>
      </c>
      <c r="K5">
        <v>12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143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131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144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132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145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133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146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2021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1</v>
      </c>
      <c r="R9">
        <v>8</v>
      </c>
      <c r="S9" t="s">
        <v>147</v>
      </c>
      <c r="T9" t="s">
        <v>4</v>
      </c>
      <c r="U9" t="s">
        <v>4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1</v>
      </c>
      <c r="R10">
        <v>9</v>
      </c>
      <c r="S10" t="s">
        <v>148</v>
      </c>
      <c r="T10" t="s">
        <v>4</v>
      </c>
      <c r="U10" t="s">
        <v>4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39" x14ac:dyDescent="0.2">
      <c r="A11" s="3" t="s">
        <v>55</v>
      </c>
      <c r="B11" s="7">
        <v>3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1</v>
      </c>
      <c r="R11">
        <v>10</v>
      </c>
      <c r="S11" t="s">
        <v>149</v>
      </c>
      <c r="T11" t="s">
        <v>4</v>
      </c>
      <c r="U11" t="s">
        <v>4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39" x14ac:dyDescent="0.2">
      <c r="A12" s="3" t="s">
        <v>57</v>
      </c>
      <c r="B12" s="4" t="s">
        <v>134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1</v>
      </c>
      <c r="R12">
        <v>11</v>
      </c>
      <c r="S12" t="s">
        <v>150</v>
      </c>
      <c r="T12" t="s">
        <v>4</v>
      </c>
      <c r="U12" t="s">
        <v>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39" x14ac:dyDescent="0.2">
      <c r="A13" s="3" t="s">
        <v>58</v>
      </c>
      <c r="B13" s="4">
        <v>4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1</v>
      </c>
      <c r="R13">
        <v>12</v>
      </c>
      <c r="S13" t="s">
        <v>151</v>
      </c>
      <c r="T13" t="s">
        <v>4</v>
      </c>
      <c r="U13" t="s">
        <v>4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39" x14ac:dyDescent="0.2">
      <c r="A14" s="3" t="s">
        <v>59</v>
      </c>
      <c r="B14" s="4">
        <v>3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1</v>
      </c>
      <c r="R14">
        <v>13</v>
      </c>
      <c r="S14" t="s">
        <v>152</v>
      </c>
      <c r="T14" t="s">
        <v>4</v>
      </c>
      <c r="U14" t="s">
        <v>4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1</v>
      </c>
      <c r="R15">
        <v>14</v>
      </c>
      <c r="S15" t="s">
        <v>153</v>
      </c>
      <c r="T15" t="s">
        <v>4</v>
      </c>
      <c r="U15" t="s">
        <v>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39" x14ac:dyDescent="0.2">
      <c r="A16" s="3" t="s">
        <v>62</v>
      </c>
      <c r="B16" s="1" t="s">
        <v>207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1</v>
      </c>
      <c r="R16">
        <v>15</v>
      </c>
      <c r="S16" t="s">
        <v>154</v>
      </c>
      <c r="T16" t="s">
        <v>4</v>
      </c>
      <c r="U16" t="s">
        <v>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208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1</v>
      </c>
      <c r="R17">
        <v>16</v>
      </c>
      <c r="S17" t="s">
        <v>155</v>
      </c>
      <c r="T17" t="s">
        <v>4</v>
      </c>
      <c r="U17" t="s">
        <v>4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1</v>
      </c>
      <c r="R18">
        <v>17</v>
      </c>
      <c r="S18" t="s">
        <v>156</v>
      </c>
      <c r="T18" t="s">
        <v>4</v>
      </c>
      <c r="U18" t="s">
        <v>4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6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1</v>
      </c>
      <c r="R19">
        <v>18</v>
      </c>
      <c r="S19" t="s">
        <v>157</v>
      </c>
      <c r="T19" t="s">
        <v>4</v>
      </c>
      <c r="U19" t="s">
        <v>4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1</v>
      </c>
      <c r="R20">
        <v>19</v>
      </c>
      <c r="S20" t="s">
        <v>158</v>
      </c>
      <c r="T20" t="s">
        <v>4</v>
      </c>
      <c r="U20" t="s">
        <v>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1</v>
      </c>
      <c r="R21">
        <v>20</v>
      </c>
      <c r="S21" t="s">
        <v>159</v>
      </c>
      <c r="T21" t="s">
        <v>4</v>
      </c>
      <c r="U21" t="s">
        <v>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1</v>
      </c>
      <c r="R22">
        <v>21</v>
      </c>
      <c r="S22" t="s">
        <v>160</v>
      </c>
      <c r="T22" t="s">
        <v>4</v>
      </c>
      <c r="U22" t="s">
        <v>4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1</v>
      </c>
      <c r="R23">
        <v>22</v>
      </c>
      <c r="S23" t="s">
        <v>161</v>
      </c>
      <c r="T23" t="s">
        <v>4</v>
      </c>
      <c r="U23" t="s">
        <v>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70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</v>
      </c>
      <c r="R24">
        <v>23</v>
      </c>
      <c r="S24" t="s">
        <v>162</v>
      </c>
      <c r="T24" t="s">
        <v>4</v>
      </c>
      <c r="U24" t="s">
        <v>4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71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1</v>
      </c>
      <c r="R25">
        <v>24</v>
      </c>
      <c r="S25" t="s">
        <v>163</v>
      </c>
      <c r="T25" t="s">
        <v>4</v>
      </c>
      <c r="U25" t="s">
        <v>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72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>
        <v>1</v>
      </c>
      <c r="R26">
        <v>25</v>
      </c>
      <c r="S26" t="s">
        <v>164</v>
      </c>
      <c r="T26" t="s">
        <v>4</v>
      </c>
      <c r="U26" t="s">
        <v>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>
        <v>1</v>
      </c>
      <c r="R27">
        <v>26</v>
      </c>
      <c r="S27" t="s">
        <v>165</v>
      </c>
      <c r="T27" t="s">
        <v>4</v>
      </c>
      <c r="U27" t="s">
        <v>4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>
        <v>1</v>
      </c>
      <c r="R28">
        <v>27</v>
      </c>
      <c r="S28" t="s">
        <v>166</v>
      </c>
      <c r="T28" t="s">
        <v>4</v>
      </c>
      <c r="U28" t="s">
        <v>4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 x14ac:dyDescent="0.25">
      <c r="A29" s="11" t="s">
        <v>73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>
        <v>1</v>
      </c>
      <c r="R29">
        <v>28</v>
      </c>
      <c r="S29" t="s">
        <v>167</v>
      </c>
      <c r="T29" t="s">
        <v>4</v>
      </c>
      <c r="U29" t="s">
        <v>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>
        <v>1</v>
      </c>
      <c r="R30">
        <v>29</v>
      </c>
      <c r="S30" t="s">
        <v>168</v>
      </c>
      <c r="T30" t="s">
        <v>4</v>
      </c>
      <c r="U30" t="s">
        <v>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>
        <v>1</v>
      </c>
      <c r="R31">
        <v>30</v>
      </c>
      <c r="S31" t="s">
        <v>169</v>
      </c>
      <c r="T31" t="s">
        <v>4</v>
      </c>
      <c r="U31" t="s">
        <v>4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>
        <v>2</v>
      </c>
      <c r="R32">
        <v>1</v>
      </c>
      <c r="S32" t="s">
        <v>140</v>
      </c>
      <c r="T32" t="s">
        <v>4</v>
      </c>
      <c r="U32" t="s">
        <v>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>
        <v>2</v>
      </c>
      <c r="R33">
        <v>2</v>
      </c>
      <c r="S33" t="s">
        <v>142</v>
      </c>
      <c r="T33" t="s">
        <v>4</v>
      </c>
      <c r="U33" t="s">
        <v>4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>
        <v>2</v>
      </c>
      <c r="R34">
        <v>3</v>
      </c>
      <c r="S34" t="s">
        <v>170</v>
      </c>
      <c r="T34" t="s">
        <v>4</v>
      </c>
      <c r="U34" t="s">
        <v>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>
        <v>2</v>
      </c>
      <c r="R35">
        <v>4</v>
      </c>
      <c r="S35" t="s">
        <v>171</v>
      </c>
      <c r="T35" t="s">
        <v>4</v>
      </c>
      <c r="U35" t="s">
        <v>4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>
        <v>2</v>
      </c>
      <c r="R36">
        <v>5</v>
      </c>
      <c r="S36" t="s">
        <v>172</v>
      </c>
      <c r="T36" t="s">
        <v>4</v>
      </c>
      <c r="U36" t="s">
        <v>4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>
        <v>2</v>
      </c>
      <c r="R37">
        <v>6</v>
      </c>
      <c r="S37" t="s">
        <v>173</v>
      </c>
      <c r="T37" t="s">
        <v>4</v>
      </c>
      <c r="U37" t="s">
        <v>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>
        <v>2</v>
      </c>
      <c r="R38">
        <v>7</v>
      </c>
      <c r="S38" t="s">
        <v>144</v>
      </c>
      <c r="T38" t="s">
        <v>4</v>
      </c>
      <c r="U38" t="s">
        <v>4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>
        <v>2</v>
      </c>
      <c r="R39">
        <v>8</v>
      </c>
      <c r="S39" t="s">
        <v>145</v>
      </c>
      <c r="T39" t="s">
        <v>4</v>
      </c>
      <c r="U39" t="s">
        <v>4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>
        <v>2</v>
      </c>
      <c r="R40">
        <v>9</v>
      </c>
      <c r="S40" t="s">
        <v>146</v>
      </c>
      <c r="T40" t="s">
        <v>4</v>
      </c>
      <c r="U40" t="s">
        <v>4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>
        <v>2</v>
      </c>
      <c r="R41">
        <v>10</v>
      </c>
      <c r="S41" t="s">
        <v>147</v>
      </c>
      <c r="T41" t="s">
        <v>4</v>
      </c>
      <c r="U41" t="s">
        <v>4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>
        <v>2</v>
      </c>
      <c r="R42">
        <v>11</v>
      </c>
      <c r="S42" t="s">
        <v>148</v>
      </c>
      <c r="T42" t="s">
        <v>4</v>
      </c>
      <c r="U42" t="s">
        <v>4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>
        <v>2</v>
      </c>
      <c r="R43">
        <v>12</v>
      </c>
      <c r="S43" s="1" t="s">
        <v>149</v>
      </c>
      <c r="T43" t="s">
        <v>4</v>
      </c>
      <c r="U43" t="s">
        <v>4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>
        <v>2</v>
      </c>
      <c r="R44">
        <v>13</v>
      </c>
      <c r="S44" s="1" t="s">
        <v>150</v>
      </c>
      <c r="T44" t="s">
        <v>4</v>
      </c>
      <c r="U44" t="s">
        <v>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>
        <v>2</v>
      </c>
      <c r="R45">
        <v>14</v>
      </c>
      <c r="S45" s="1" t="s">
        <v>151</v>
      </c>
      <c r="T45" t="s">
        <v>4</v>
      </c>
      <c r="U45" t="s">
        <v>4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>
        <v>2</v>
      </c>
      <c r="R46">
        <v>15</v>
      </c>
      <c r="S46" s="1" t="s">
        <v>152</v>
      </c>
      <c r="T46" t="s">
        <v>4</v>
      </c>
      <c r="U46" t="s">
        <v>4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>
        <v>2</v>
      </c>
      <c r="R47">
        <v>16</v>
      </c>
      <c r="S47" s="1" t="s">
        <v>153</v>
      </c>
      <c r="T47" t="s">
        <v>4</v>
      </c>
      <c r="U47" t="s">
        <v>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>
        <v>2</v>
      </c>
      <c r="R48">
        <v>17</v>
      </c>
      <c r="S48" s="1" t="s">
        <v>154</v>
      </c>
      <c r="T48" t="s">
        <v>4</v>
      </c>
      <c r="U48" t="s">
        <v>4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>
        <v>2</v>
      </c>
      <c r="R49">
        <v>18</v>
      </c>
      <c r="S49" s="1" t="s">
        <v>155</v>
      </c>
      <c r="T49" t="s">
        <v>4</v>
      </c>
      <c r="U49" t="s">
        <v>4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x14ac:dyDescent="0.2">
      <c r="A50" s="5" t="s">
        <v>74</v>
      </c>
      <c r="B50" s="1">
        <v>1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>
        <v>2</v>
      </c>
      <c r="R50">
        <v>19</v>
      </c>
      <c r="S50" s="1" t="s">
        <v>156</v>
      </c>
      <c r="T50" t="s">
        <v>4</v>
      </c>
      <c r="U50" t="s">
        <v>4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x14ac:dyDescent="0.2">
      <c r="A51" t="s">
        <v>75</v>
      </c>
      <c r="B51" s="1">
        <v>2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>
        <v>2</v>
      </c>
      <c r="R51">
        <v>20</v>
      </c>
      <c r="S51" s="1" t="s">
        <v>157</v>
      </c>
      <c r="T51" t="s">
        <v>4</v>
      </c>
      <c r="U51" t="s">
        <v>4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x14ac:dyDescent="0.2">
      <c r="A52" t="s">
        <v>76</v>
      </c>
      <c r="B52" s="1">
        <v>3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>
        <v>2</v>
      </c>
      <c r="R52">
        <v>21</v>
      </c>
      <c r="S52" s="1" t="s">
        <v>158</v>
      </c>
      <c r="T52" t="s">
        <v>4</v>
      </c>
      <c r="U52" t="s">
        <v>4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x14ac:dyDescent="0.2">
      <c r="A53" t="s">
        <v>77</v>
      </c>
      <c r="B53" s="1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>
        <v>2</v>
      </c>
      <c r="R53">
        <v>22</v>
      </c>
      <c r="S53" s="1" t="s">
        <v>159</v>
      </c>
      <c r="T53" t="s">
        <v>4</v>
      </c>
      <c r="U53" t="s">
        <v>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x14ac:dyDescent="0.2">
      <c r="A54" t="s">
        <v>78</v>
      </c>
      <c r="B54" s="1">
        <v>5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>
        <v>2</v>
      </c>
      <c r="R54">
        <v>23</v>
      </c>
      <c r="S54" s="1" t="s">
        <v>160</v>
      </c>
      <c r="T54" t="s">
        <v>4</v>
      </c>
      <c r="U54" t="s">
        <v>4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x14ac:dyDescent="0.2">
      <c r="A55" t="s">
        <v>79</v>
      </c>
      <c r="B55" s="1">
        <v>6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>
        <v>2</v>
      </c>
      <c r="R55">
        <v>24</v>
      </c>
      <c r="S55" s="1" t="s">
        <v>161</v>
      </c>
      <c r="T55" t="s">
        <v>4</v>
      </c>
      <c r="U55" t="s">
        <v>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x14ac:dyDescent="0.2">
      <c r="A56" t="s">
        <v>80</v>
      </c>
      <c r="B56" s="1">
        <v>7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>
        <v>2</v>
      </c>
      <c r="R56">
        <v>25</v>
      </c>
      <c r="S56" s="1" t="s">
        <v>162</v>
      </c>
      <c r="T56" t="s">
        <v>4</v>
      </c>
      <c r="U56" t="s">
        <v>4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x14ac:dyDescent="0.2">
      <c r="A57" t="s">
        <v>81</v>
      </c>
      <c r="B57" s="1">
        <v>8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>
        <v>2</v>
      </c>
      <c r="R57">
        <v>26</v>
      </c>
      <c r="S57" s="1" t="s">
        <v>163</v>
      </c>
      <c r="T57" t="s">
        <v>4</v>
      </c>
      <c r="U57" t="s">
        <v>4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x14ac:dyDescent="0.2">
      <c r="A58" t="s">
        <v>82</v>
      </c>
      <c r="B58" s="1">
        <v>9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>
        <v>2</v>
      </c>
      <c r="R58">
        <v>27</v>
      </c>
      <c r="S58" s="1" t="s">
        <v>164</v>
      </c>
      <c r="T58" t="s">
        <v>4</v>
      </c>
      <c r="U58" t="s">
        <v>4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x14ac:dyDescent="0.2">
      <c r="A59" t="s">
        <v>83</v>
      </c>
      <c r="B59" s="1">
        <v>10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>
        <v>2</v>
      </c>
      <c r="R59">
        <v>28</v>
      </c>
      <c r="S59" s="1" t="s">
        <v>165</v>
      </c>
      <c r="T59" t="s">
        <v>4</v>
      </c>
      <c r="U59" t="s">
        <v>4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x14ac:dyDescent="0.2">
      <c r="A60" t="s">
        <v>84</v>
      </c>
      <c r="B60" s="1">
        <v>11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>
        <v>2</v>
      </c>
      <c r="R60">
        <v>29</v>
      </c>
      <c r="S60" s="1" t="s">
        <v>166</v>
      </c>
      <c r="T60" t="s">
        <v>4</v>
      </c>
      <c r="U60" t="s">
        <v>4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x14ac:dyDescent="0.2">
      <c r="A61" t="s">
        <v>85</v>
      </c>
      <c r="B61" s="1">
        <v>12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>
        <v>2</v>
      </c>
      <c r="R61">
        <v>30</v>
      </c>
      <c r="S61" s="1" t="s">
        <v>167</v>
      </c>
      <c r="T61" t="s">
        <v>4</v>
      </c>
      <c r="U61" t="s">
        <v>4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x14ac:dyDescent="0.2">
      <c r="A62" t="s">
        <v>86</v>
      </c>
      <c r="B62" s="1">
        <v>13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>
        <v>2</v>
      </c>
      <c r="R62">
        <v>31</v>
      </c>
      <c r="S62" t="s">
        <v>168</v>
      </c>
      <c r="T62" t="s">
        <v>4</v>
      </c>
      <c r="U62" t="s">
        <v>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x14ac:dyDescent="0.2">
      <c r="A63" t="s">
        <v>87</v>
      </c>
      <c r="B63" s="1">
        <v>14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>
        <v>2</v>
      </c>
      <c r="R63">
        <v>32</v>
      </c>
      <c r="S63" t="s">
        <v>169</v>
      </c>
      <c r="T63" t="s">
        <v>4</v>
      </c>
      <c r="U63" t="s">
        <v>4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x14ac:dyDescent="0.2">
      <c r="A64" t="s">
        <v>88</v>
      </c>
      <c r="B64" s="1">
        <v>15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>
        <v>3</v>
      </c>
      <c r="R64">
        <v>1</v>
      </c>
      <c r="S64" t="s">
        <v>140</v>
      </c>
      <c r="T64" t="s">
        <v>4</v>
      </c>
      <c r="U64" t="s">
        <v>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x14ac:dyDescent="0.2">
      <c r="A65" t="s">
        <v>89</v>
      </c>
      <c r="B65" s="1">
        <v>16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>
        <v>3</v>
      </c>
      <c r="R65">
        <v>2</v>
      </c>
      <c r="S65" t="s">
        <v>141</v>
      </c>
      <c r="T65" t="s">
        <v>4</v>
      </c>
      <c r="U65" t="s">
        <v>4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x14ac:dyDescent="0.2">
      <c r="A66" t="s">
        <v>90</v>
      </c>
      <c r="B66" s="1">
        <v>17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>
        <v>3</v>
      </c>
      <c r="R66">
        <v>3</v>
      </c>
      <c r="S66" t="s">
        <v>142</v>
      </c>
      <c r="T66" t="s">
        <v>4</v>
      </c>
      <c r="U66" t="s">
        <v>4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x14ac:dyDescent="0.2">
      <c r="A67" t="s">
        <v>91</v>
      </c>
      <c r="B67" s="1">
        <v>18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>
        <v>3</v>
      </c>
      <c r="R67">
        <v>4</v>
      </c>
      <c r="S67" t="s">
        <v>174</v>
      </c>
      <c r="T67" t="s">
        <v>4</v>
      </c>
      <c r="U67" t="s">
        <v>4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x14ac:dyDescent="0.2">
      <c r="A68" t="s">
        <v>92</v>
      </c>
      <c r="B68" s="1">
        <v>19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>
        <v>3</v>
      </c>
      <c r="R68">
        <v>5</v>
      </c>
      <c r="S68" t="s">
        <v>144</v>
      </c>
      <c r="T68" t="s">
        <v>4</v>
      </c>
      <c r="U68" t="s">
        <v>4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x14ac:dyDescent="0.2">
      <c r="A69" t="s">
        <v>93</v>
      </c>
      <c r="B69" s="1">
        <v>20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>
        <v>3</v>
      </c>
      <c r="R69">
        <v>6</v>
      </c>
      <c r="S69" t="s">
        <v>145</v>
      </c>
      <c r="T69" t="s">
        <v>4</v>
      </c>
      <c r="U69" t="s">
        <v>4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x14ac:dyDescent="0.2">
      <c r="A70" t="s">
        <v>94</v>
      </c>
      <c r="B70" s="1">
        <v>21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>
        <v>3</v>
      </c>
      <c r="R70">
        <v>7</v>
      </c>
      <c r="S70" t="s">
        <v>146</v>
      </c>
      <c r="T70" t="s">
        <v>4</v>
      </c>
      <c r="U70" t="s">
        <v>4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x14ac:dyDescent="0.2">
      <c r="A71" t="s">
        <v>95</v>
      </c>
      <c r="B71" s="1">
        <v>22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>
        <v>3</v>
      </c>
      <c r="R71">
        <v>8</v>
      </c>
      <c r="S71" t="s">
        <v>147</v>
      </c>
      <c r="T71" t="s">
        <v>4</v>
      </c>
      <c r="U71" t="s">
        <v>4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x14ac:dyDescent="0.2">
      <c r="A72" t="s">
        <v>96</v>
      </c>
      <c r="B72" s="1">
        <v>23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>
        <v>3</v>
      </c>
      <c r="R72">
        <v>9</v>
      </c>
      <c r="S72" t="s">
        <v>148</v>
      </c>
      <c r="T72" t="s">
        <v>4</v>
      </c>
      <c r="U72" t="s">
        <v>4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x14ac:dyDescent="0.2">
      <c r="A73" t="s">
        <v>97</v>
      </c>
      <c r="B73" s="1">
        <v>24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>
        <v>3</v>
      </c>
      <c r="R73">
        <v>10</v>
      </c>
      <c r="S73" t="s">
        <v>149</v>
      </c>
      <c r="T73" t="s">
        <v>4</v>
      </c>
      <c r="U73" t="s">
        <v>4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x14ac:dyDescent="0.2">
      <c r="A74" t="s">
        <v>98</v>
      </c>
      <c r="B74" s="1">
        <v>25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>
        <v>3</v>
      </c>
      <c r="R74">
        <v>11</v>
      </c>
      <c r="S74" t="s">
        <v>150</v>
      </c>
      <c r="T74" t="s">
        <v>4</v>
      </c>
      <c r="U74" t="s">
        <v>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x14ac:dyDescent="0.2">
      <c r="A75" t="s">
        <v>99</v>
      </c>
      <c r="B75" s="1">
        <v>26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>
        <v>3</v>
      </c>
      <c r="R75">
        <v>12</v>
      </c>
      <c r="S75" t="s">
        <v>151</v>
      </c>
      <c r="T75" t="s">
        <v>4</v>
      </c>
      <c r="U75" t="s">
        <v>4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x14ac:dyDescent="0.2">
      <c r="A76" t="s">
        <v>100</v>
      </c>
      <c r="B76" s="1">
        <v>27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>
        <v>3</v>
      </c>
      <c r="R76">
        <v>13</v>
      </c>
      <c r="S76" t="s">
        <v>152</v>
      </c>
      <c r="T76" t="s">
        <v>4</v>
      </c>
      <c r="U76" t="s">
        <v>4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x14ac:dyDescent="0.2">
      <c r="A77" t="s">
        <v>101</v>
      </c>
      <c r="B77" s="1">
        <v>28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>
        <v>3</v>
      </c>
      <c r="R77">
        <v>14</v>
      </c>
      <c r="S77" t="s">
        <v>153</v>
      </c>
      <c r="T77" t="s">
        <v>4</v>
      </c>
      <c r="U77" t="s">
        <v>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x14ac:dyDescent="0.2">
      <c r="A78" t="s">
        <v>102</v>
      </c>
      <c r="B78" s="1">
        <v>29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>
        <v>3</v>
      </c>
      <c r="R78">
        <v>15</v>
      </c>
      <c r="S78" t="s">
        <v>154</v>
      </c>
      <c r="T78" t="s">
        <v>4</v>
      </c>
      <c r="U78" t="s">
        <v>4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x14ac:dyDescent="0.2">
      <c r="A79" t="s">
        <v>103</v>
      </c>
      <c r="B79" s="1">
        <v>30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>
        <v>3</v>
      </c>
      <c r="R79">
        <v>16</v>
      </c>
      <c r="S79" t="s">
        <v>155</v>
      </c>
      <c r="T79" t="s">
        <v>4</v>
      </c>
      <c r="U79" t="s">
        <v>4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x14ac:dyDescent="0.2">
      <c r="A80" t="s">
        <v>104</v>
      </c>
      <c r="B80" s="1">
        <v>31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>
        <v>3</v>
      </c>
      <c r="R80">
        <v>17</v>
      </c>
      <c r="S80" t="s">
        <v>156</v>
      </c>
      <c r="T80" t="s">
        <v>4</v>
      </c>
      <c r="U80" t="s">
        <v>4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x14ac:dyDescent="0.2">
      <c r="A81" t="s">
        <v>105</v>
      </c>
      <c r="B81" s="1">
        <v>32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>
        <v>3</v>
      </c>
      <c r="R81">
        <v>18</v>
      </c>
      <c r="S81" t="s">
        <v>157</v>
      </c>
      <c r="T81" t="s">
        <v>4</v>
      </c>
      <c r="U81" t="s">
        <v>4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x14ac:dyDescent="0.2">
      <c r="A82" t="s">
        <v>106</v>
      </c>
      <c r="B82" s="1">
        <v>33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>
        <v>3</v>
      </c>
      <c r="R82">
        <v>19</v>
      </c>
      <c r="S82" t="s">
        <v>158</v>
      </c>
      <c r="T82" t="s">
        <v>4</v>
      </c>
      <c r="U82" t="s">
        <v>4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x14ac:dyDescent="0.2">
      <c r="A83" t="s">
        <v>107</v>
      </c>
      <c r="B83" s="1">
        <v>34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>
        <v>3</v>
      </c>
      <c r="R83">
        <v>20</v>
      </c>
      <c r="S83" t="s">
        <v>159</v>
      </c>
      <c r="T83" t="s">
        <v>4</v>
      </c>
      <c r="U83" t="s">
        <v>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x14ac:dyDescent="0.2">
      <c r="A84" t="s">
        <v>108</v>
      </c>
      <c r="B84" s="1">
        <v>35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>
        <v>3</v>
      </c>
      <c r="R84">
        <v>21</v>
      </c>
      <c r="S84" t="s">
        <v>160</v>
      </c>
      <c r="T84" t="s">
        <v>4</v>
      </c>
      <c r="U84" t="s">
        <v>4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x14ac:dyDescent="0.2">
      <c r="A85" t="s">
        <v>109</v>
      </c>
      <c r="B85" s="1">
        <v>36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>
        <v>3</v>
      </c>
      <c r="R85">
        <v>22</v>
      </c>
      <c r="S85" t="s">
        <v>161</v>
      </c>
      <c r="T85" t="s">
        <v>4</v>
      </c>
      <c r="U85" t="s">
        <v>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x14ac:dyDescent="0.2">
      <c r="A86" t="s">
        <v>110</v>
      </c>
      <c r="B86" s="1">
        <v>37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>
        <v>3</v>
      </c>
      <c r="R86">
        <v>23</v>
      </c>
      <c r="S86" t="s">
        <v>162</v>
      </c>
      <c r="T86" t="s">
        <v>4</v>
      </c>
      <c r="U86" t="s">
        <v>4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x14ac:dyDescent="0.2">
      <c r="A87" t="s">
        <v>111</v>
      </c>
      <c r="B87" s="1">
        <v>38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>
        <v>3</v>
      </c>
      <c r="R87">
        <v>24</v>
      </c>
      <c r="S87" t="s">
        <v>163</v>
      </c>
      <c r="T87" t="s">
        <v>4</v>
      </c>
      <c r="U87" t="s">
        <v>4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x14ac:dyDescent="0.2">
      <c r="A88" t="s">
        <v>112</v>
      </c>
      <c r="B88" s="1">
        <v>39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>
        <v>3</v>
      </c>
      <c r="R88">
        <v>25</v>
      </c>
      <c r="S88" t="s">
        <v>164</v>
      </c>
      <c r="T88" t="s">
        <v>4</v>
      </c>
      <c r="U88" t="s">
        <v>4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x14ac:dyDescent="0.2">
      <c r="A89" t="s">
        <v>113</v>
      </c>
      <c r="B89" s="1">
        <v>40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>
        <v>3</v>
      </c>
      <c r="R89">
        <v>26</v>
      </c>
      <c r="S89" t="s">
        <v>165</v>
      </c>
      <c r="T89" t="s">
        <v>4</v>
      </c>
      <c r="U89" t="s">
        <v>4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x14ac:dyDescent="0.2">
      <c r="A90" t="s">
        <v>114</v>
      </c>
      <c r="B90" s="1">
        <v>41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>
        <v>3</v>
      </c>
      <c r="R90">
        <v>27</v>
      </c>
      <c r="S90" t="s">
        <v>166</v>
      </c>
      <c r="T90" t="s">
        <v>4</v>
      </c>
      <c r="U90" t="s">
        <v>4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x14ac:dyDescent="0.2">
      <c r="A91" t="s">
        <v>115</v>
      </c>
      <c r="B91" s="1">
        <v>42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>
        <v>3</v>
      </c>
      <c r="R91">
        <v>28</v>
      </c>
      <c r="S91" t="s">
        <v>167</v>
      </c>
      <c r="T91" t="s">
        <v>4</v>
      </c>
      <c r="U91" t="s">
        <v>4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x14ac:dyDescent="0.2">
      <c r="A92" t="s">
        <v>116</v>
      </c>
      <c r="B92" s="1">
        <v>43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>
        <v>3</v>
      </c>
      <c r="R92">
        <v>29</v>
      </c>
      <c r="S92" t="s">
        <v>168</v>
      </c>
      <c r="T92" t="s">
        <v>4</v>
      </c>
      <c r="U92" t="s">
        <v>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x14ac:dyDescent="0.2">
      <c r="A93" t="s">
        <v>117</v>
      </c>
      <c r="B93" s="1">
        <v>44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>
        <v>3</v>
      </c>
      <c r="R93">
        <v>30</v>
      </c>
      <c r="S93" t="s">
        <v>169</v>
      </c>
      <c r="T93" t="s">
        <v>4</v>
      </c>
      <c r="U93" t="s">
        <v>4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x14ac:dyDescent="0.2">
      <c r="A94" t="s">
        <v>118</v>
      </c>
      <c r="B94" s="1">
        <v>45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>
        <v>4</v>
      </c>
      <c r="R94">
        <v>1</v>
      </c>
      <c r="S94" t="s">
        <v>140</v>
      </c>
      <c r="T94" t="s">
        <v>4</v>
      </c>
      <c r="U94" t="s">
        <v>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x14ac:dyDescent="0.2">
      <c r="A95" t="s">
        <v>119</v>
      </c>
      <c r="B95" s="1">
        <v>46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>
        <v>4</v>
      </c>
      <c r="R95">
        <v>2</v>
      </c>
      <c r="S95" t="s">
        <v>142</v>
      </c>
      <c r="T95" t="s">
        <v>4</v>
      </c>
      <c r="U95" t="s">
        <v>4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x14ac:dyDescent="0.2">
      <c r="A96" t="s">
        <v>120</v>
      </c>
      <c r="B96" s="1">
        <v>47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>
        <v>4</v>
      </c>
      <c r="R96">
        <v>3</v>
      </c>
      <c r="S96" t="s">
        <v>175</v>
      </c>
      <c r="T96" t="s">
        <v>4</v>
      </c>
      <c r="U96" t="s">
        <v>4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x14ac:dyDescent="0.2">
      <c r="A97" t="s">
        <v>121</v>
      </c>
      <c r="B97" s="1">
        <v>48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>
        <v>4</v>
      </c>
      <c r="R97">
        <v>4</v>
      </c>
      <c r="S97" t="s">
        <v>176</v>
      </c>
      <c r="T97" t="s">
        <v>4</v>
      </c>
      <c r="U97" t="s">
        <v>4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x14ac:dyDescent="0.2">
      <c r="A98" t="s">
        <v>122</v>
      </c>
      <c r="B98" s="1">
        <v>49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>
        <v>4</v>
      </c>
      <c r="R98">
        <v>5</v>
      </c>
      <c r="S98" t="s">
        <v>177</v>
      </c>
      <c r="T98" t="s">
        <v>4</v>
      </c>
      <c r="U98" t="s">
        <v>4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x14ac:dyDescent="0.2">
      <c r="A99" t="s">
        <v>123</v>
      </c>
      <c r="B99" s="1">
        <v>50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>
        <v>4</v>
      </c>
      <c r="R99">
        <v>6</v>
      </c>
      <c r="S99" t="s">
        <v>178</v>
      </c>
      <c r="T99" t="s">
        <v>4</v>
      </c>
      <c r="U99" t="s">
        <v>4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x14ac:dyDescent="0.2">
      <c r="A100" t="s">
        <v>124</v>
      </c>
      <c r="B100" s="1">
        <v>51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>
        <v>4</v>
      </c>
      <c r="R100">
        <v>7</v>
      </c>
      <c r="S100" t="s">
        <v>179</v>
      </c>
      <c r="T100" t="s">
        <v>4</v>
      </c>
      <c r="U100" t="s">
        <v>4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x14ac:dyDescent="0.2">
      <c r="A101" t="s">
        <v>125</v>
      </c>
      <c r="B101" s="1">
        <v>52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>
        <v>4</v>
      </c>
      <c r="R101">
        <v>8</v>
      </c>
      <c r="S101" t="s">
        <v>180</v>
      </c>
      <c r="T101" t="s">
        <v>4</v>
      </c>
      <c r="U101" t="s">
        <v>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x14ac:dyDescent="0.2">
      <c r="A102" t="s">
        <v>126</v>
      </c>
      <c r="B102" s="1">
        <v>53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>
        <v>4</v>
      </c>
      <c r="R102">
        <v>9</v>
      </c>
      <c r="S102" t="s">
        <v>181</v>
      </c>
      <c r="T102" t="s">
        <v>4</v>
      </c>
      <c r="U102" t="s">
        <v>4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1:28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>
        <v>4</v>
      </c>
      <c r="R103">
        <v>10</v>
      </c>
      <c r="S103" t="s">
        <v>182</v>
      </c>
      <c r="T103" t="s">
        <v>4</v>
      </c>
      <c r="U103" t="s">
        <v>4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1:28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>
        <v>4</v>
      </c>
      <c r="R104">
        <v>11</v>
      </c>
      <c r="S104" t="s">
        <v>183</v>
      </c>
      <c r="T104" t="s">
        <v>4</v>
      </c>
      <c r="U104" t="s">
        <v>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1:28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>
        <v>4</v>
      </c>
      <c r="R105">
        <v>12</v>
      </c>
      <c r="S105" t="s">
        <v>184</v>
      </c>
      <c r="T105" t="s">
        <v>4</v>
      </c>
      <c r="U105" t="s">
        <v>4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1:28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1:28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1:28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1:28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1:28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1:28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1:28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pane ySplit="10" topLeftCell="A11" activePane="bottomLeft" state="frozen"/>
      <selection pane="bottomLeft" activeCell="J13" sqref="J13"/>
    </sheetView>
  </sheetViews>
  <sheetFormatPr defaultRowHeight="12.75" x14ac:dyDescent="0.2"/>
  <cols>
    <col min="1" max="1" width="47.5703125" style="1" customWidth="1"/>
    <col min="2" max="2" width="9" style="1" customWidth="1"/>
    <col min="3" max="3" width="6.7109375" style="1" customWidth="1"/>
    <col min="4" max="5" width="11.140625" style="13" customWidth="1"/>
    <col min="6" max="6" width="11.140625" customWidth="1"/>
  </cols>
  <sheetData>
    <row r="1" spans="1:6" x14ac:dyDescent="0.2">
      <c r="E1" s="33" t="s">
        <v>222</v>
      </c>
      <c r="F1" s="34"/>
    </row>
    <row r="2" spans="1:6" x14ac:dyDescent="0.2">
      <c r="E2" s="33" t="s">
        <v>209</v>
      </c>
      <c r="F2" s="34"/>
    </row>
    <row r="3" spans="1:6" x14ac:dyDescent="0.2">
      <c r="E3" s="33" t="s">
        <v>210</v>
      </c>
      <c r="F3" s="34"/>
    </row>
    <row r="4" spans="1:6" x14ac:dyDescent="0.2">
      <c r="E4" s="33" t="s">
        <v>231</v>
      </c>
      <c r="F4" s="34"/>
    </row>
    <row r="6" spans="1:6" ht="43.5" customHeight="1" x14ac:dyDescent="0.2">
      <c r="A6" s="35" t="s">
        <v>223</v>
      </c>
      <c r="B6" s="35"/>
      <c r="C6" s="35"/>
      <c r="D6" s="35"/>
      <c r="E6" s="35"/>
      <c r="F6" s="35"/>
    </row>
    <row r="7" spans="1:6" ht="12" customHeight="1" x14ac:dyDescent="0.2">
      <c r="A7" s="32"/>
      <c r="B7" s="32"/>
      <c r="C7" s="32"/>
      <c r="D7" s="32"/>
      <c r="E7" s="32"/>
      <c r="F7" s="32"/>
    </row>
    <row r="8" spans="1:6" hidden="1" x14ac:dyDescent="0.2">
      <c r="A8" s="32"/>
      <c r="B8" s="32"/>
      <c r="C8" s="32"/>
      <c r="D8" s="32"/>
      <c r="E8" s="32"/>
      <c r="F8" s="32"/>
    </row>
    <row r="9" spans="1:6" x14ac:dyDescent="0.2">
      <c r="F9" s="22" t="s">
        <v>211</v>
      </c>
    </row>
    <row r="10" spans="1:6" ht="40.700000000000003" customHeight="1" x14ac:dyDescent="0.2">
      <c r="A10" s="23" t="s">
        <v>140</v>
      </c>
      <c r="B10" s="23" t="s">
        <v>212</v>
      </c>
      <c r="C10" s="23" t="s">
        <v>213</v>
      </c>
      <c r="D10" s="27" t="s">
        <v>227</v>
      </c>
      <c r="E10" s="27" t="s">
        <v>228</v>
      </c>
      <c r="F10" s="28" t="s">
        <v>229</v>
      </c>
    </row>
    <row r="11" spans="1:6" ht="15" x14ac:dyDescent="0.2">
      <c r="A11" s="14" t="s">
        <v>221</v>
      </c>
      <c r="B11" s="15"/>
      <c r="C11" s="15"/>
      <c r="D11" s="24">
        <f>D12+D16+D18+D20+D23+D27+D30+D33+D35</f>
        <v>52364.799999999996</v>
      </c>
      <c r="E11" s="24">
        <f>E12+E16+E18+E20+E23+E27+E30+E33+E35</f>
        <v>18207.099999999999</v>
      </c>
      <c r="F11" s="24">
        <f>F12+F16+F18+F20+F23+F27+F30+F33+F35</f>
        <v>21336.800000000003</v>
      </c>
    </row>
    <row r="12" spans="1:6" ht="15.75" x14ac:dyDescent="0.2">
      <c r="A12" s="16" t="s">
        <v>185</v>
      </c>
      <c r="B12" s="17" t="s">
        <v>214</v>
      </c>
      <c r="C12" s="16"/>
      <c r="D12" s="25">
        <f>SUM(D13:D15)</f>
        <v>8470.2999999999993</v>
      </c>
      <c r="E12" s="25">
        <f>SUM(E13:E15)</f>
        <v>6907.2</v>
      </c>
      <c r="F12" s="25">
        <f>SUM(F13:F15)</f>
        <v>6757.2</v>
      </c>
    </row>
    <row r="13" spans="1:6" ht="51.75" x14ac:dyDescent="0.25">
      <c r="A13" s="18" t="s">
        <v>186</v>
      </c>
      <c r="B13" s="29" t="s">
        <v>214</v>
      </c>
      <c r="C13" s="29" t="s">
        <v>217</v>
      </c>
      <c r="D13" s="26">
        <v>4369.8</v>
      </c>
      <c r="E13" s="26">
        <v>3747.7</v>
      </c>
      <c r="F13" s="26">
        <v>3747.7</v>
      </c>
    </row>
    <row r="14" spans="1:6" ht="15.75" x14ac:dyDescent="0.2">
      <c r="A14" s="20" t="s">
        <v>187</v>
      </c>
      <c r="B14" s="19" t="s">
        <v>214</v>
      </c>
      <c r="C14" s="19" t="s">
        <v>16</v>
      </c>
      <c r="D14" s="26">
        <v>5</v>
      </c>
      <c r="E14" s="26">
        <v>20</v>
      </c>
      <c r="F14" s="26">
        <v>20</v>
      </c>
    </row>
    <row r="15" spans="1:6" ht="15.75" x14ac:dyDescent="0.2">
      <c r="A15" s="20" t="s">
        <v>188</v>
      </c>
      <c r="B15" s="19" t="s">
        <v>214</v>
      </c>
      <c r="C15" s="19" t="s">
        <v>218</v>
      </c>
      <c r="D15" s="26">
        <v>4095.5</v>
      </c>
      <c r="E15" s="26">
        <v>3139.5</v>
      </c>
      <c r="F15" s="26">
        <v>2989.5</v>
      </c>
    </row>
    <row r="16" spans="1:6" ht="15.75" x14ac:dyDescent="0.2">
      <c r="A16" s="16" t="s">
        <v>189</v>
      </c>
      <c r="B16" s="17" t="s">
        <v>215</v>
      </c>
      <c r="C16" s="16"/>
      <c r="D16" s="25">
        <f>D17</f>
        <v>289.60000000000002</v>
      </c>
      <c r="E16" s="25">
        <f>E17</f>
        <v>302.3</v>
      </c>
      <c r="F16" s="25">
        <f>F17</f>
        <v>312.60000000000002</v>
      </c>
    </row>
    <row r="17" spans="1:6" ht="15.75" x14ac:dyDescent="0.2">
      <c r="A17" s="20" t="s">
        <v>190</v>
      </c>
      <c r="B17" s="19" t="s">
        <v>215</v>
      </c>
      <c r="C17" s="19" t="s">
        <v>216</v>
      </c>
      <c r="D17" s="26">
        <v>289.60000000000002</v>
      </c>
      <c r="E17" s="26">
        <v>302.3</v>
      </c>
      <c r="F17" s="26">
        <v>312.60000000000002</v>
      </c>
    </row>
    <row r="18" spans="1:6" ht="25.5" x14ac:dyDescent="0.2">
      <c r="A18" s="21" t="s">
        <v>191</v>
      </c>
      <c r="B18" s="17" t="s">
        <v>216</v>
      </c>
      <c r="C18" s="16"/>
      <c r="D18" s="25">
        <f>D19</f>
        <v>290.8</v>
      </c>
      <c r="E18" s="25">
        <f>E19</f>
        <v>50</v>
      </c>
      <c r="F18" s="25">
        <f>F19</f>
        <v>20</v>
      </c>
    </row>
    <row r="19" spans="1:6" ht="38.25" x14ac:dyDescent="0.2">
      <c r="A19" s="18" t="s">
        <v>192</v>
      </c>
      <c r="B19" s="19" t="s">
        <v>216</v>
      </c>
      <c r="C19" s="19" t="s">
        <v>15</v>
      </c>
      <c r="D19" s="26">
        <v>290.8</v>
      </c>
      <c r="E19" s="26">
        <v>50</v>
      </c>
      <c r="F19" s="26">
        <v>20</v>
      </c>
    </row>
    <row r="20" spans="1:6" ht="15.75" x14ac:dyDescent="0.2">
      <c r="A20" s="16" t="s">
        <v>193</v>
      </c>
      <c r="B20" s="17" t="s">
        <v>217</v>
      </c>
      <c r="C20" s="16"/>
      <c r="D20" s="25">
        <f>D21+D22</f>
        <v>4291</v>
      </c>
      <c r="E20" s="25">
        <f>E21+E22</f>
        <v>5</v>
      </c>
      <c r="F20" s="25">
        <f>F21+F22</f>
        <v>5</v>
      </c>
    </row>
    <row r="21" spans="1:6" ht="15.75" x14ac:dyDescent="0.2">
      <c r="A21" s="30" t="s">
        <v>224</v>
      </c>
      <c r="B21" s="19" t="s">
        <v>217</v>
      </c>
      <c r="C21" s="19" t="s">
        <v>225</v>
      </c>
      <c r="D21" s="31">
        <v>4291</v>
      </c>
      <c r="E21" s="31">
        <v>0</v>
      </c>
      <c r="F21" s="31">
        <v>0</v>
      </c>
    </row>
    <row r="22" spans="1:6" ht="15.75" x14ac:dyDescent="0.2">
      <c r="A22" s="20" t="s">
        <v>194</v>
      </c>
      <c r="B22" s="19" t="s">
        <v>217</v>
      </c>
      <c r="C22" s="19" t="s">
        <v>17</v>
      </c>
      <c r="D22" s="26">
        <v>0</v>
      </c>
      <c r="E22" s="26">
        <v>5</v>
      </c>
      <c r="F22" s="26">
        <v>5</v>
      </c>
    </row>
    <row r="23" spans="1:6" ht="15.75" x14ac:dyDescent="0.2">
      <c r="A23" s="16" t="s">
        <v>195</v>
      </c>
      <c r="B23" s="17" t="s">
        <v>219</v>
      </c>
      <c r="C23" s="16"/>
      <c r="D23" s="25">
        <f>SUM(D24:D26)</f>
        <v>24774.400000000001</v>
      </c>
      <c r="E23" s="25">
        <f>SUM(E24:E26)</f>
        <v>1287.9000000000001</v>
      </c>
      <c r="F23" s="25">
        <f>SUM(F24:F26)</f>
        <v>4687.3</v>
      </c>
    </row>
    <row r="24" spans="1:6" ht="15.75" x14ac:dyDescent="0.2">
      <c r="A24" s="20" t="s">
        <v>196</v>
      </c>
      <c r="B24" s="19" t="s">
        <v>219</v>
      </c>
      <c r="C24" s="19" t="s">
        <v>214</v>
      </c>
      <c r="D24" s="26">
        <v>20014.599999999999</v>
      </c>
      <c r="E24" s="26">
        <v>477.2</v>
      </c>
      <c r="F24" s="26">
        <v>3847.6</v>
      </c>
    </row>
    <row r="25" spans="1:6" ht="15.75" x14ac:dyDescent="0.2">
      <c r="A25" s="20" t="s">
        <v>226</v>
      </c>
      <c r="B25" s="19" t="s">
        <v>219</v>
      </c>
      <c r="C25" s="19" t="s">
        <v>215</v>
      </c>
      <c r="D25" s="26">
        <v>2048.4</v>
      </c>
      <c r="E25" s="26">
        <v>0</v>
      </c>
      <c r="F25" s="26">
        <v>0</v>
      </c>
    </row>
    <row r="26" spans="1:6" ht="15.75" x14ac:dyDescent="0.2">
      <c r="A26" s="20" t="s">
        <v>197</v>
      </c>
      <c r="B26" s="19" t="s">
        <v>219</v>
      </c>
      <c r="C26" s="19" t="s">
        <v>216</v>
      </c>
      <c r="D26" s="26">
        <v>2711.4</v>
      </c>
      <c r="E26" s="26">
        <v>810.7</v>
      </c>
      <c r="F26" s="26">
        <v>839.7</v>
      </c>
    </row>
    <row r="27" spans="1:6" ht="15.75" x14ac:dyDescent="0.2">
      <c r="A27" s="16" t="s">
        <v>198</v>
      </c>
      <c r="B27" s="17" t="s">
        <v>220</v>
      </c>
      <c r="C27" s="16"/>
      <c r="D27" s="25">
        <f>D28+D29</f>
        <v>13616.099999999999</v>
      </c>
      <c r="E27" s="25">
        <f>E28+E29</f>
        <v>9380.7000000000007</v>
      </c>
      <c r="F27" s="25">
        <f>F28+F29</f>
        <v>9280.7000000000007</v>
      </c>
    </row>
    <row r="28" spans="1:6" ht="15.75" x14ac:dyDescent="0.2">
      <c r="A28" s="20" t="s">
        <v>199</v>
      </c>
      <c r="B28" s="19" t="s">
        <v>220</v>
      </c>
      <c r="C28" s="19" t="s">
        <v>214</v>
      </c>
      <c r="D28" s="26">
        <v>7790.7</v>
      </c>
      <c r="E28" s="26">
        <v>5013.3999999999996</v>
      </c>
      <c r="F28" s="26">
        <v>4913.3999999999996</v>
      </c>
    </row>
    <row r="29" spans="1:6" ht="15.75" x14ac:dyDescent="0.2">
      <c r="A29" s="20" t="s">
        <v>200</v>
      </c>
      <c r="B29" s="19" t="s">
        <v>220</v>
      </c>
      <c r="C29" s="19" t="s">
        <v>217</v>
      </c>
      <c r="D29" s="26">
        <v>5825.4</v>
      </c>
      <c r="E29" s="26">
        <v>4367.3</v>
      </c>
      <c r="F29" s="26">
        <v>4367.3</v>
      </c>
    </row>
    <row r="30" spans="1:6" ht="15.75" x14ac:dyDescent="0.2">
      <c r="A30" s="16" t="s">
        <v>201</v>
      </c>
      <c r="B30" s="17" t="s">
        <v>15</v>
      </c>
      <c r="C30" s="16"/>
      <c r="D30" s="25">
        <f>D31+D32</f>
        <v>533</v>
      </c>
      <c r="E30" s="25">
        <f t="shared" ref="E30:F30" si="0">E31+E32</f>
        <v>228</v>
      </c>
      <c r="F30" s="25">
        <f t="shared" si="0"/>
        <v>228</v>
      </c>
    </row>
    <row r="31" spans="1:6" ht="15.75" x14ac:dyDescent="0.2">
      <c r="A31" s="20" t="s">
        <v>202</v>
      </c>
      <c r="B31" s="19" t="s">
        <v>15</v>
      </c>
      <c r="C31" s="19" t="s">
        <v>214</v>
      </c>
      <c r="D31" s="26">
        <v>228</v>
      </c>
      <c r="E31" s="26">
        <v>228</v>
      </c>
      <c r="F31" s="26">
        <v>228</v>
      </c>
    </row>
    <row r="32" spans="1:6" ht="15.75" x14ac:dyDescent="0.2">
      <c r="A32" s="20" t="s">
        <v>230</v>
      </c>
      <c r="B32" s="19" t="s">
        <v>15</v>
      </c>
      <c r="C32" s="19" t="s">
        <v>216</v>
      </c>
      <c r="D32" s="26">
        <v>305</v>
      </c>
      <c r="E32" s="26">
        <v>0</v>
      </c>
      <c r="F32" s="26">
        <v>0</v>
      </c>
    </row>
    <row r="33" spans="1:6" ht="15.75" x14ac:dyDescent="0.2">
      <c r="A33" s="16" t="s">
        <v>203</v>
      </c>
      <c r="B33" s="17" t="s">
        <v>16</v>
      </c>
      <c r="C33" s="16"/>
      <c r="D33" s="25">
        <f>D34</f>
        <v>69.400000000000006</v>
      </c>
      <c r="E33" s="25">
        <f>E34</f>
        <v>10</v>
      </c>
      <c r="F33" s="25">
        <f>F34</f>
        <v>10</v>
      </c>
    </row>
    <row r="34" spans="1:6" ht="15.75" x14ac:dyDescent="0.2">
      <c r="A34" s="20" t="s">
        <v>204</v>
      </c>
      <c r="B34" s="19" t="s">
        <v>16</v>
      </c>
      <c r="C34" s="19" t="s">
        <v>214</v>
      </c>
      <c r="D34" s="26">
        <v>69.400000000000006</v>
      </c>
      <c r="E34" s="26">
        <v>10</v>
      </c>
      <c r="F34" s="26">
        <v>10</v>
      </c>
    </row>
    <row r="35" spans="1:6" ht="15.75" x14ac:dyDescent="0.2">
      <c r="A35" s="16" t="s">
        <v>205</v>
      </c>
      <c r="B35" s="17" t="s">
        <v>17</v>
      </c>
      <c r="C35" s="16"/>
      <c r="D35" s="25">
        <f>D36</f>
        <v>30.2</v>
      </c>
      <c r="E35" s="25">
        <f>E36</f>
        <v>36</v>
      </c>
      <c r="F35" s="25">
        <f>F36</f>
        <v>36</v>
      </c>
    </row>
    <row r="36" spans="1:6" ht="15.75" x14ac:dyDescent="0.2">
      <c r="A36" s="20" t="s">
        <v>206</v>
      </c>
      <c r="B36" s="19" t="s">
        <v>17</v>
      </c>
      <c r="C36" s="19" t="s">
        <v>215</v>
      </c>
      <c r="D36" s="26">
        <v>30.2</v>
      </c>
      <c r="E36" s="26">
        <v>36</v>
      </c>
      <c r="F36" s="26">
        <v>36</v>
      </c>
    </row>
  </sheetData>
  <mergeCells count="7">
    <mergeCell ref="A8:F8"/>
    <mergeCell ref="E1:F1"/>
    <mergeCell ref="E2:F2"/>
    <mergeCell ref="E3:F3"/>
    <mergeCell ref="E4:F4"/>
    <mergeCell ref="A6:F6"/>
    <mergeCell ref="A7:F7"/>
  </mergeCells>
  <printOptions horizontalCentered="1"/>
  <pageMargins left="0.31496062992125984" right="0.98425196850393704" top="0.78740157480314965" bottom="0.78740157480314965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2023-2025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Веселовцев Анатолий Юрьевич</dc:creator>
  <cp:lastModifiedBy>Пользователь</cp:lastModifiedBy>
  <cp:lastPrinted>2023-04-03T07:31:56Z</cp:lastPrinted>
  <dcterms:created xsi:type="dcterms:W3CDTF">2007-11-01T06:06:06Z</dcterms:created>
  <dcterms:modified xsi:type="dcterms:W3CDTF">2023-12-04T08:22:38Z</dcterms:modified>
</cp:coreProperties>
</file>