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3 год\Приложения к проекту\"/>
    </mc:Choice>
  </mc:AlternateContent>
  <bookViews>
    <workbookView xWindow="0" yWindow="0" windowWidth="24000" windowHeight="9405" firstSheet="1" activeTab="1"/>
  </bookViews>
  <sheets>
    <sheet name="System" sheetId="1" state="veryHidden" r:id="rId1"/>
    <sheet name="по разд.,подр" sheetId="4" r:id="rId2"/>
  </sheets>
  <calcPr calcId="152511"/>
</workbook>
</file>

<file path=xl/calcChain.xml><?xml version="1.0" encoding="utf-8"?>
<calcChain xmlns="http://schemas.openxmlformats.org/spreadsheetml/2006/main">
  <c r="F11" i="4" l="1"/>
  <c r="D12" i="4"/>
  <c r="E21" i="4" l="1"/>
  <c r="F21" i="4"/>
  <c r="D21" i="4"/>
  <c r="F31" i="4"/>
  <c r="E33" i="4"/>
  <c r="E31" i="4"/>
  <c r="E29" i="4"/>
  <c r="F33" i="4"/>
  <c r="F29" i="4"/>
  <c r="F26" i="4"/>
  <c r="F23" i="4"/>
  <c r="F19" i="4"/>
  <c r="F17" i="4"/>
  <c r="F12" i="4"/>
  <c r="D33" i="4"/>
  <c r="D31" i="4"/>
  <c r="D29" i="4"/>
  <c r="E26" i="4"/>
  <c r="D26" i="4"/>
  <c r="E23" i="4"/>
  <c r="D23" i="4"/>
  <c r="E19" i="4"/>
  <c r="D19" i="4"/>
  <c r="E17" i="4"/>
  <c r="D17" i="4"/>
  <c r="E12" i="4"/>
  <c r="E11" i="4" s="1"/>
  <c r="D11" i="4" l="1"/>
</calcChain>
</file>

<file path=xl/sharedStrings.xml><?xml version="1.0" encoding="utf-8"?>
<sst xmlns="http://schemas.openxmlformats.org/spreadsheetml/2006/main" count="24351" uniqueCount="230">
  <si>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</si>
  <si>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</si>
  <si>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</si>
  <si>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</si>
  <si>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</si>
  <si>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</si>
  <si>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</si>
  <si>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</si>
  <si>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</si>
  <si>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</si>
  <si>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</si>
  <si>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</si>
  <si>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</si>
  <si>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</si>
  <si>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</si>
  <si>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</si>
  <si>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</si>
  <si>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</si>
  <si>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</si>
  <si>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</si>
  <si>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</si>
  <si>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</si>
  <si>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</si>
  <si>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</si>
  <si>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</si>
  <si>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</si>
  <si>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</si>
  <si>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</si>
  <si>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</si>
  <si>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</si>
  <si>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</si>
  <si>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</si>
  <si>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</si>
  <si>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</si>
  <si>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</si>
  <si>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</si>
  <si>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</si>
  <si>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</si>
  <si>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</si>
  <si>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</si>
  <si>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</si>
  <si>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</si>
  <si>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</si>
  <si>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</si>
  <si>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</si>
  <si>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</si>
  <si>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</si>
  <si>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</si>
  <si>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</si>
  <si>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</si>
  <si>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</si>
  <si>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</si>
  <si>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</si>
  <si>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</si>
  <si>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</si>
  <si>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</si>
  <si>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</si>
  <si>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</si>
  <si>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</si>
  <si>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</si>
  <si>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</si>
  <si>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</si>
  <si>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</si>
  <si>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</si>
  <si>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</si>
  <si>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</si>
  <si>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</si>
  <si>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</si>
  <si>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</si>
  <si>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</si>
  <si>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</si>
  <si>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</si>
  <si>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</si>
  <si>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</si>
  <si>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</si>
  <si>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</si>
  <si>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</si>
  <si>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</si>
  <si>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</si>
  <si>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</si>
  <si>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</si>
  <si>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</si>
  <si>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9 (26.02-04.03)</t>
  </si>
  <si>
    <t>10 (05.03-11.03)</t>
  </si>
  <si>
    <t>11 (12.03-18.03)</t>
  </si>
  <si>
    <t>12 (19.03-25.03)</t>
  </si>
  <si>
    <t>13 (26.03-01.04)</t>
  </si>
  <si>
    <t>14 (02.04-08.04)</t>
  </si>
  <si>
    <t>15 (09.04-15.04)</t>
  </si>
  <si>
    <t>16 (16.04-22.04)</t>
  </si>
  <si>
    <t>17 (23.04-29.04)</t>
  </si>
  <si>
    <t>18 (30.04-06.05)</t>
  </si>
  <si>
    <t>19 (07.05-13.05)</t>
  </si>
  <si>
    <t>20 (14.05-20.05)</t>
  </si>
  <si>
    <t>21 (21.05-27.05)</t>
  </si>
  <si>
    <t>22 (28.05-03.06)</t>
  </si>
  <si>
    <t>23 (04.06-10.06)</t>
  </si>
  <si>
    <t>24 (11.06-17.06)</t>
  </si>
  <si>
    <t>25 (18.06-24.06)</t>
  </si>
  <si>
    <t>26 (25.06-01.07)</t>
  </si>
  <si>
    <t>27 (02.07-08.07)</t>
  </si>
  <si>
    <t>28 (09.07-15.07)</t>
  </si>
  <si>
    <t>29 (16.07-22.07)</t>
  </si>
  <si>
    <t>30 (23.07-29.07)</t>
  </si>
  <si>
    <t>31 (30.07-05.08)</t>
  </si>
  <si>
    <t>32 (06.08-12.08)</t>
  </si>
  <si>
    <t>33 (13.08-19.08)</t>
  </si>
  <si>
    <t>34 (20.08-26.08)</t>
  </si>
  <si>
    <t>35 (27.08-02.09)</t>
  </si>
  <si>
    <t>36 (03.09-09.09)</t>
  </si>
  <si>
    <t>37 (10.09-16.09)</t>
  </si>
  <si>
    <t>38 (17.09-23.09)</t>
  </si>
  <si>
    <t>39 (24.09-30.09)</t>
  </si>
  <si>
    <t>40 (01.10-07.10)</t>
  </si>
  <si>
    <t>41 (08.10-14.10)</t>
  </si>
  <si>
    <t>42 (15.10-21.10)</t>
  </si>
  <si>
    <t>43 (22.10-28.10)</t>
  </si>
  <si>
    <t>44 (29.10-04.11)</t>
  </si>
  <si>
    <t>45 (05.11-11.11)</t>
  </si>
  <si>
    <t>46 (12.11-18.11)</t>
  </si>
  <si>
    <t>47 (19.11-25.11)</t>
  </si>
  <si>
    <t>48 (26.11-02.12)</t>
  </si>
  <si>
    <t>49 (03.12-09.12)</t>
  </si>
  <si>
    <t>50 (10.12-16.12)</t>
  </si>
  <si>
    <t>51 (17.12-23.12)</t>
  </si>
  <si>
    <t>52 (24.12-30.12)</t>
  </si>
  <si>
    <t>53 (31.12-06.01)</t>
  </si>
  <si>
    <t>0503317M</t>
  </si>
  <si>
    <t>Отчет об исполнении консолидированного бюджета субъекта Российской Федерации и бюджета территориального государственного внебюджетного фонда. Период действия формы: c 01.01.2021</t>
  </si>
  <si>
    <t>01.01.2021</t>
  </si>
  <si>
    <t>2801409</t>
  </si>
  <si>
    <t>п. Уршельский</t>
  </si>
  <si>
    <t>БС</t>
  </si>
  <si>
    <t>Бюджет сельских поселений</t>
  </si>
  <si>
    <t>31.03.2021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</si>
  <si>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</si>
  <si>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</si>
  <si>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</si>
  <si>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</si>
  <si>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</si>
  <si>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</si>
  <si>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</si>
  <si>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</si>
  <si>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</si>
  <si>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 - конс. бюджет субъекта РФ и ТГВФ</t>
  </si>
  <si>
    <t>Утвержд. - суммы подлежащие искл. в рамках конс. бюджетов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</si>
  <si>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</si>
  <si>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</si>
  <si>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 субъекта РФ</t>
  </si>
  <si>
    <t>Утвержд. - бюджеты внутригородских МО фед. значения</t>
  </si>
  <si>
    <t>Утвержд. - бюджеты муниципальных округов, городских округов</t>
  </si>
  <si>
    <t>Утвержд. - бюджеты городских округов с внутригородским делением</t>
  </si>
  <si>
    <t>Утвержд. - бюджеты внутригородских районов</t>
  </si>
  <si>
    <t>Утвержд. - бюджеты муниципальных районов</t>
  </si>
  <si>
    <t>Утвержд. - бюджеты городских поселений</t>
  </si>
  <si>
    <t>Утвержд. - бюджеты сельских поселений</t>
  </si>
  <si>
    <t>Утвержд. - бюджет тер. гос. внебюджетного фонда</t>
  </si>
  <si>
    <t>Исполнено - конс. бюджет субъекта РФ и ТГВФ</t>
  </si>
  <si>
    <t>Исполнено - суммы подлежащие искл. в рамках конс. бюджетов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</si>
  <si>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</si>
  <si>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</si>
  <si>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 субъекта РФ</t>
  </si>
  <si>
    <t>Исполнено - бюджеты внутригородских МО фед. значения</t>
  </si>
  <si>
    <t>Исполнено - бюджеты муниципальных округов, городских округов</t>
  </si>
  <si>
    <t>Исполнено - бюджеты городских округов с внутригородским делением</t>
  </si>
  <si>
    <t>Исполнено - бюджеты внутригородских районов</t>
  </si>
  <si>
    <t>Исполнено - бюджеты муниципальных районов</t>
  </si>
  <si>
    <t>Исполнено - бюджеты городских поселений</t>
  </si>
  <si>
    <t>Исполнено - бюджеты сельских поселений</t>
  </si>
  <si>
    <t>Исполнено - бюджет тер. гос. внебюджетного фонда</t>
  </si>
  <si>
    <t>Адм</t>
  </si>
  <si>
    <t>РзПр</t>
  </si>
  <si>
    <t>ЦСР</t>
  </si>
  <si>
    <t>ВР</t>
  </si>
  <si>
    <t>Код источника финансирования по КИВФ, КИВнФ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</si>
  <si>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</si>
  <si>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</si>
  <si>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муниципальных округов, городских округов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</si>
  <si>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</si>
  <si>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</si>
  <si>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</si>
  <si>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</si>
  <si>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</si>
  <si>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</si>
  <si>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</si>
  <si>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</si>
  <si>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</si>
  <si>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</si>
  <si>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</si>
  <si>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</si>
  <si>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</si>
  <si>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</si>
  <si>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</si>
  <si>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</si>
  <si>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</si>
  <si>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</si>
  <si>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</si>
  <si>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</si>
  <si>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</si>
  <si>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</si>
  <si>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</si>
  <si>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</si>
  <si>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</si>
  <si>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</si>
  <si>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</si>
  <si>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</si>
  <si>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</si>
  <si>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WEB_2801420</t>
  </si>
  <si>
    <t>localhost</t>
  </si>
  <si>
    <t>к решению Совета</t>
  </si>
  <si>
    <t xml:space="preserve">народных депутатов </t>
  </si>
  <si>
    <t>(тыс. руб.)</t>
  </si>
  <si>
    <t>РЗ</t>
  </si>
  <si>
    <t>ПР</t>
  </si>
  <si>
    <t>01</t>
  </si>
  <si>
    <t>02</t>
  </si>
  <si>
    <t>03</t>
  </si>
  <si>
    <t>04</t>
  </si>
  <si>
    <t>13</t>
  </si>
  <si>
    <t>05</t>
  </si>
  <si>
    <t>08</t>
  </si>
  <si>
    <t>ИТОГО:</t>
  </si>
  <si>
    <t>2022 год</t>
  </si>
  <si>
    <t xml:space="preserve"> 2023 год</t>
  </si>
  <si>
    <t>2024 год</t>
  </si>
  <si>
    <t>Распределение бюджетных ассигнований по разделам, подразделам классификации расходов бюджета муниципального образования поселок Уршельский (сельское поселение) на 2022 год и на плановый период 2023 и 2024 годов</t>
  </si>
  <si>
    <t>Приложение № 4</t>
  </si>
  <si>
    <t>обеспечение проведения выборов и референдумов</t>
  </si>
  <si>
    <t>07</t>
  </si>
  <si>
    <r>
      <t xml:space="preserve">от </t>
    </r>
    <r>
      <rPr>
        <u/>
        <sz val="10"/>
        <rFont val="Arial Cyr"/>
        <charset val="204"/>
      </rPr>
      <t>30.09.2022</t>
    </r>
    <r>
      <rPr>
        <sz val="10"/>
        <rFont val="Arial Cyr"/>
        <charset val="204"/>
      </rPr>
      <t xml:space="preserve"> №</t>
    </r>
    <r>
      <rPr>
        <u/>
        <sz val="10"/>
        <rFont val="Arial Cyr"/>
        <charset val="204"/>
      </rPr>
      <t xml:space="preserve"> 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</si>
</sst>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4" fillId="4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4" fillId="0" borderId="1" xfId="0" applyNumberFormat="1" applyFont="1" applyFill="1" applyBorder="1" applyAlignment="1">
      <alignment wrapText="1"/>
    </xf>
    <xf numFmtId="0" fontId="0" fillId="0" borderId="0" xfId="0" applyBorder="1" applyAlignment="1"/>
    <xf numFmtId="49" fontId="0" fillId="0" borderId="1" xfId="0" applyNumberForma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16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2" fontId="0" fillId="0" borderId="0" xfId="0" applyNumberFormat="1" applyAlignment="1"/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A14" sqref="A14"/>
    </sheetView>
  </sheetViews>
  <sheetFormatPr defaultRowHeight="12.75" x14ac:dyDescent="0.2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127</v>
      </c>
      <c r="C2" s="1" t="s">
        <v>4</v>
      </c>
      <c r="E2" t="s">
        <v>4</v>
      </c>
      <c r="F2" t="s">
        <v>4</v>
      </c>
      <c r="G2" t="s">
        <v>135</v>
      </c>
      <c r="H2">
        <v>4</v>
      </c>
      <c r="I2">
        <v>1</v>
      </c>
      <c r="J2" t="s">
        <v>136</v>
      </c>
      <c r="K2">
        <v>30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140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128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137</v>
      </c>
      <c r="K3">
        <v>32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141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1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129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138</v>
      </c>
      <c r="K4">
        <v>30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142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130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139</v>
      </c>
      <c r="K5">
        <v>12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143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131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144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132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145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133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146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2021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147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148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149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134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150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151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>
        <v>3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152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153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207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154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208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155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156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157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158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159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160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161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162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163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1</v>
      </c>
      <c r="R26">
        <v>25</v>
      </c>
      <c r="S26" t="s">
        <v>164</v>
      </c>
      <c r="T26" t="s">
        <v>4</v>
      </c>
      <c r="U26" t="s">
        <v>4</v>
      </c>
      <c r="V26">
        <v>2</v>
      </c>
      <c r="W26">
        <v>0</v>
      </c>
      <c r="X26" s="9">
        <v>24</v>
      </c>
      <c r="Y26">
        <v>0</v>
      </c>
      <c r="Z26">
        <v>0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1</v>
      </c>
      <c r="R27">
        <v>26</v>
      </c>
      <c r="S27" t="s">
        <v>165</v>
      </c>
      <c r="T27" t="s">
        <v>4</v>
      </c>
      <c r="U27" t="s">
        <v>4</v>
      </c>
      <c r="V27">
        <v>2</v>
      </c>
      <c r="W27">
        <v>0</v>
      </c>
      <c r="X27" s="9">
        <v>25</v>
      </c>
      <c r="Y27">
        <v>0</v>
      </c>
      <c r="Z27">
        <v>0</v>
      </c>
      <c r="AA27">
        <v>0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1</v>
      </c>
      <c r="R28">
        <v>27</v>
      </c>
      <c r="S28" t="s">
        <v>166</v>
      </c>
      <c r="T28" t="s">
        <v>4</v>
      </c>
      <c r="U28" t="s">
        <v>4</v>
      </c>
      <c r="V28">
        <v>2</v>
      </c>
      <c r="W28">
        <v>0</v>
      </c>
      <c r="X28" s="9">
        <v>26</v>
      </c>
      <c r="Y28">
        <v>0</v>
      </c>
      <c r="Z28">
        <v>0</v>
      </c>
      <c r="AA28">
        <v>0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1</v>
      </c>
      <c r="R29">
        <v>28</v>
      </c>
      <c r="S29" t="s">
        <v>167</v>
      </c>
      <c r="T29" t="s">
        <v>4</v>
      </c>
      <c r="U29" t="s">
        <v>4</v>
      </c>
      <c r="V29">
        <v>2</v>
      </c>
      <c r="W29">
        <v>0</v>
      </c>
      <c r="X29" s="9">
        <v>27</v>
      </c>
      <c r="Y29">
        <v>0</v>
      </c>
      <c r="Z29">
        <v>0</v>
      </c>
      <c r="AA29">
        <v>0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1</v>
      </c>
      <c r="R30">
        <v>29</v>
      </c>
      <c r="S30" t="s">
        <v>168</v>
      </c>
      <c r="T30" t="s">
        <v>4</v>
      </c>
      <c r="U30" t="s">
        <v>4</v>
      </c>
      <c r="V30">
        <v>2</v>
      </c>
      <c r="W30">
        <v>0</v>
      </c>
      <c r="X30" s="9">
        <v>28</v>
      </c>
      <c r="Y30">
        <v>0</v>
      </c>
      <c r="Z30">
        <v>0</v>
      </c>
      <c r="AA30">
        <v>0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1</v>
      </c>
      <c r="R31">
        <v>30</v>
      </c>
      <c r="S31" t="s">
        <v>169</v>
      </c>
      <c r="T31" t="s">
        <v>4</v>
      </c>
      <c r="U31" t="s">
        <v>4</v>
      </c>
      <c r="V31">
        <v>2</v>
      </c>
      <c r="W31">
        <v>0</v>
      </c>
      <c r="X31" s="9">
        <v>29</v>
      </c>
      <c r="Y31">
        <v>0</v>
      </c>
      <c r="Z31">
        <v>0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1</v>
      </c>
      <c r="S32" t="s">
        <v>140</v>
      </c>
      <c r="T32" t="s">
        <v>4</v>
      </c>
      <c r="U32" t="s">
        <v>4</v>
      </c>
      <c r="V32">
        <v>0</v>
      </c>
      <c r="W32">
        <v>1</v>
      </c>
      <c r="X32" s="9">
        <v>1</v>
      </c>
      <c r="Y32">
        <v>0</v>
      </c>
      <c r="Z32">
        <v>0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2</v>
      </c>
      <c r="S33" t="s">
        <v>142</v>
      </c>
      <c r="T33" t="s">
        <v>4</v>
      </c>
      <c r="U33" t="s">
        <v>4</v>
      </c>
      <c r="V33">
        <v>0</v>
      </c>
      <c r="W33">
        <v>1</v>
      </c>
      <c r="X33" s="9">
        <v>2</v>
      </c>
      <c r="Y33">
        <v>0</v>
      </c>
      <c r="Z33">
        <v>0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3</v>
      </c>
      <c r="S34" t="s">
        <v>170</v>
      </c>
      <c r="T34" t="s">
        <v>4</v>
      </c>
      <c r="U34" t="s">
        <v>4</v>
      </c>
      <c r="V34">
        <v>0</v>
      </c>
      <c r="W34">
        <v>1</v>
      </c>
      <c r="X34" s="9">
        <v>0</v>
      </c>
      <c r="Y34">
        <v>0</v>
      </c>
      <c r="Z34">
        <v>1</v>
      </c>
      <c r="AA34">
        <v>1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4</v>
      </c>
      <c r="S35" t="s">
        <v>171</v>
      </c>
      <c r="T35" t="s">
        <v>4</v>
      </c>
      <c r="U35" t="s">
        <v>4</v>
      </c>
      <c r="V35">
        <v>0</v>
      </c>
      <c r="W35">
        <v>1</v>
      </c>
      <c r="X35" s="9">
        <v>0</v>
      </c>
      <c r="Y35">
        <v>0</v>
      </c>
      <c r="Z35">
        <v>1</v>
      </c>
      <c r="AA35">
        <v>1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5</v>
      </c>
      <c r="S36" t="s">
        <v>172</v>
      </c>
      <c r="T36" t="s">
        <v>4</v>
      </c>
      <c r="U36" t="s">
        <v>4</v>
      </c>
      <c r="V36">
        <v>0</v>
      </c>
      <c r="W36">
        <v>1</v>
      </c>
      <c r="X36" s="9">
        <v>0</v>
      </c>
      <c r="Y36">
        <v>0</v>
      </c>
      <c r="Z36">
        <v>1</v>
      </c>
      <c r="AA36">
        <v>1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6</v>
      </c>
      <c r="S37" t="s">
        <v>173</v>
      </c>
      <c r="T37" t="s">
        <v>4</v>
      </c>
      <c r="U37" t="s">
        <v>4</v>
      </c>
      <c r="V37">
        <v>0</v>
      </c>
      <c r="W37">
        <v>1</v>
      </c>
      <c r="X37" s="9">
        <v>0</v>
      </c>
      <c r="Y37">
        <v>0</v>
      </c>
      <c r="Z37">
        <v>1</v>
      </c>
      <c r="AA37">
        <v>1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7</v>
      </c>
      <c r="S38" t="s">
        <v>144</v>
      </c>
      <c r="T38" t="s">
        <v>4</v>
      </c>
      <c r="U38" t="s">
        <v>4</v>
      </c>
      <c r="V38">
        <v>2</v>
      </c>
      <c r="W38">
        <v>0</v>
      </c>
      <c r="X38" s="9">
        <v>4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8</v>
      </c>
      <c r="S39" t="s">
        <v>145</v>
      </c>
      <c r="T39" t="s">
        <v>4</v>
      </c>
      <c r="U39" t="s">
        <v>4</v>
      </c>
      <c r="V39">
        <v>2</v>
      </c>
      <c r="W39">
        <v>0</v>
      </c>
      <c r="X39" s="9">
        <v>5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9</v>
      </c>
      <c r="S40" t="s">
        <v>146</v>
      </c>
      <c r="T40" t="s">
        <v>4</v>
      </c>
      <c r="U40" t="s">
        <v>4</v>
      </c>
      <c r="V40">
        <v>2</v>
      </c>
      <c r="W40">
        <v>0</v>
      </c>
      <c r="X40" s="9">
        <v>6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10</v>
      </c>
      <c r="S41" t="s">
        <v>147</v>
      </c>
      <c r="T41" t="s">
        <v>4</v>
      </c>
      <c r="U41" t="s">
        <v>4</v>
      </c>
      <c r="V41">
        <v>2</v>
      </c>
      <c r="W41">
        <v>0</v>
      </c>
      <c r="X41" s="9">
        <v>7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11</v>
      </c>
      <c r="S42" t="s">
        <v>148</v>
      </c>
      <c r="T42" t="s">
        <v>4</v>
      </c>
      <c r="U42" t="s">
        <v>4</v>
      </c>
      <c r="V42">
        <v>2</v>
      </c>
      <c r="W42">
        <v>0</v>
      </c>
      <c r="X42" s="9">
        <v>8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12</v>
      </c>
      <c r="S43" s="1" t="s">
        <v>149</v>
      </c>
      <c r="T43" t="s">
        <v>4</v>
      </c>
      <c r="U43" t="s">
        <v>4</v>
      </c>
      <c r="V43">
        <v>2</v>
      </c>
      <c r="W43">
        <v>0</v>
      </c>
      <c r="X43" s="9">
        <v>9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13</v>
      </c>
      <c r="S44" s="1" t="s">
        <v>150</v>
      </c>
      <c r="T44" t="s">
        <v>4</v>
      </c>
      <c r="U44" t="s">
        <v>4</v>
      </c>
      <c r="V44">
        <v>2</v>
      </c>
      <c r="W44">
        <v>0</v>
      </c>
      <c r="X44" s="9">
        <v>10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14</v>
      </c>
      <c r="S45" s="1" t="s">
        <v>151</v>
      </c>
      <c r="T45" t="s">
        <v>4</v>
      </c>
      <c r="U45" t="s">
        <v>4</v>
      </c>
      <c r="V45">
        <v>2</v>
      </c>
      <c r="W45">
        <v>0</v>
      </c>
      <c r="X45" s="9">
        <v>11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15</v>
      </c>
      <c r="S46" s="1" t="s">
        <v>152</v>
      </c>
      <c r="T46" t="s">
        <v>4</v>
      </c>
      <c r="U46" t="s">
        <v>4</v>
      </c>
      <c r="V46">
        <v>2</v>
      </c>
      <c r="W46">
        <v>0</v>
      </c>
      <c r="X46" s="9">
        <v>12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16</v>
      </c>
      <c r="S47" s="1" t="s">
        <v>153</v>
      </c>
      <c r="T47" t="s">
        <v>4</v>
      </c>
      <c r="U47" t="s">
        <v>4</v>
      </c>
      <c r="V47">
        <v>2</v>
      </c>
      <c r="W47">
        <v>0</v>
      </c>
      <c r="X47" s="9">
        <v>13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17</v>
      </c>
      <c r="S48" s="1" t="s">
        <v>154</v>
      </c>
      <c r="T48" t="s">
        <v>4</v>
      </c>
      <c r="U48" t="s">
        <v>4</v>
      </c>
      <c r="V48">
        <v>2</v>
      </c>
      <c r="W48">
        <v>0</v>
      </c>
      <c r="X48" s="9">
        <v>14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18</v>
      </c>
      <c r="S49" s="1" t="s">
        <v>155</v>
      </c>
      <c r="T49" t="s">
        <v>4</v>
      </c>
      <c r="U49" t="s">
        <v>4</v>
      </c>
      <c r="V49">
        <v>2</v>
      </c>
      <c r="W49">
        <v>0</v>
      </c>
      <c r="X49" s="9">
        <v>15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 t="s">
        <v>74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19</v>
      </c>
      <c r="S50" s="1" t="s">
        <v>156</v>
      </c>
      <c r="T50" t="s">
        <v>4</v>
      </c>
      <c r="U50" t="s">
        <v>4</v>
      </c>
      <c r="V50">
        <v>2</v>
      </c>
      <c r="W50">
        <v>0</v>
      </c>
      <c r="X50" s="9">
        <v>16</v>
      </c>
      <c r="Y50">
        <v>0</v>
      </c>
      <c r="Z50">
        <v>0</v>
      </c>
      <c r="AA50">
        <v>0</v>
      </c>
      <c r="AB50">
        <v>1</v>
      </c>
    </row>
    <row r="51" spans="1:28" x14ac:dyDescent="0.2">
      <c r="A51" t="s">
        <v>75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20</v>
      </c>
      <c r="S51" s="1" t="s">
        <v>157</v>
      </c>
      <c r="T51" t="s">
        <v>4</v>
      </c>
      <c r="U51" t="s">
        <v>4</v>
      </c>
      <c r="V51">
        <v>2</v>
      </c>
      <c r="W51">
        <v>0</v>
      </c>
      <c r="X51" s="9">
        <v>17</v>
      </c>
      <c r="Y51">
        <v>0</v>
      </c>
      <c r="Z51">
        <v>0</v>
      </c>
      <c r="AA51">
        <v>0</v>
      </c>
      <c r="AB51">
        <v>1</v>
      </c>
    </row>
    <row r="52" spans="1:28" x14ac:dyDescent="0.2">
      <c r="A52" t="s">
        <v>76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21</v>
      </c>
      <c r="S52" s="1" t="s">
        <v>158</v>
      </c>
      <c r="T52" t="s">
        <v>4</v>
      </c>
      <c r="U52" t="s">
        <v>4</v>
      </c>
      <c r="V52">
        <v>2</v>
      </c>
      <c r="W52">
        <v>0</v>
      </c>
      <c r="X52" s="9">
        <v>18</v>
      </c>
      <c r="Y52">
        <v>0</v>
      </c>
      <c r="Z52">
        <v>0</v>
      </c>
      <c r="AA52">
        <v>0</v>
      </c>
      <c r="AB52">
        <v>1</v>
      </c>
    </row>
    <row r="53" spans="1:28" x14ac:dyDescent="0.2">
      <c r="A53" t="s">
        <v>77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22</v>
      </c>
      <c r="S53" s="1" t="s">
        <v>159</v>
      </c>
      <c r="T53" t="s">
        <v>4</v>
      </c>
      <c r="U53" t="s">
        <v>4</v>
      </c>
      <c r="V53">
        <v>2</v>
      </c>
      <c r="W53">
        <v>0</v>
      </c>
      <c r="X53" s="9">
        <v>19</v>
      </c>
      <c r="Y53">
        <v>0</v>
      </c>
      <c r="Z53">
        <v>0</v>
      </c>
      <c r="AA53">
        <v>0</v>
      </c>
      <c r="AB53">
        <v>1</v>
      </c>
    </row>
    <row r="54" spans="1:28" x14ac:dyDescent="0.2">
      <c r="A54" t="s">
        <v>78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2</v>
      </c>
      <c r="R54">
        <v>23</v>
      </c>
      <c r="S54" s="1" t="s">
        <v>160</v>
      </c>
      <c r="T54" t="s">
        <v>4</v>
      </c>
      <c r="U54" t="s">
        <v>4</v>
      </c>
      <c r="V54">
        <v>2</v>
      </c>
      <c r="W54">
        <v>0</v>
      </c>
      <c r="X54" s="9">
        <v>20</v>
      </c>
      <c r="Y54">
        <v>0</v>
      </c>
      <c r="Z54">
        <v>0</v>
      </c>
      <c r="AA54">
        <v>0</v>
      </c>
      <c r="AB54">
        <v>1</v>
      </c>
    </row>
    <row r="55" spans="1:28" x14ac:dyDescent="0.2">
      <c r="A55" t="s">
        <v>79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2</v>
      </c>
      <c r="R55">
        <v>24</v>
      </c>
      <c r="S55" s="1" t="s">
        <v>161</v>
      </c>
      <c r="T55" t="s">
        <v>4</v>
      </c>
      <c r="U55" t="s">
        <v>4</v>
      </c>
      <c r="V55">
        <v>2</v>
      </c>
      <c r="W55">
        <v>0</v>
      </c>
      <c r="X55" s="9">
        <v>21</v>
      </c>
      <c r="Y55">
        <v>0</v>
      </c>
      <c r="Z55">
        <v>0</v>
      </c>
      <c r="AA55">
        <v>0</v>
      </c>
      <c r="AB55">
        <v>1</v>
      </c>
    </row>
    <row r="56" spans="1:28" x14ac:dyDescent="0.2">
      <c r="A56" t="s">
        <v>80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2</v>
      </c>
      <c r="R56">
        <v>25</v>
      </c>
      <c r="S56" s="1" t="s">
        <v>162</v>
      </c>
      <c r="T56" t="s">
        <v>4</v>
      </c>
      <c r="U56" t="s">
        <v>4</v>
      </c>
      <c r="V56">
        <v>2</v>
      </c>
      <c r="W56">
        <v>0</v>
      </c>
      <c r="X56" s="9">
        <v>22</v>
      </c>
      <c r="Y56">
        <v>0</v>
      </c>
      <c r="Z56">
        <v>0</v>
      </c>
      <c r="AA56">
        <v>0</v>
      </c>
      <c r="AB56">
        <v>1</v>
      </c>
    </row>
    <row r="57" spans="1:28" x14ac:dyDescent="0.2">
      <c r="A57" t="s">
        <v>81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2</v>
      </c>
      <c r="R57">
        <v>26</v>
      </c>
      <c r="S57" s="1" t="s">
        <v>163</v>
      </c>
      <c r="T57" t="s">
        <v>4</v>
      </c>
      <c r="U57" t="s">
        <v>4</v>
      </c>
      <c r="V57">
        <v>2</v>
      </c>
      <c r="W57">
        <v>0</v>
      </c>
      <c r="X57" s="9">
        <v>23</v>
      </c>
      <c r="Y57">
        <v>0</v>
      </c>
      <c r="Z57">
        <v>0</v>
      </c>
      <c r="AA57">
        <v>0</v>
      </c>
      <c r="AB57">
        <v>1</v>
      </c>
    </row>
    <row r="58" spans="1:28" x14ac:dyDescent="0.2">
      <c r="A58" t="s">
        <v>82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2</v>
      </c>
      <c r="R58">
        <v>27</v>
      </c>
      <c r="S58" s="1" t="s">
        <v>164</v>
      </c>
      <c r="T58" t="s">
        <v>4</v>
      </c>
      <c r="U58" t="s">
        <v>4</v>
      </c>
      <c r="V58">
        <v>2</v>
      </c>
      <c r="W58">
        <v>0</v>
      </c>
      <c r="X58" s="9">
        <v>24</v>
      </c>
      <c r="Y58">
        <v>0</v>
      </c>
      <c r="Z58">
        <v>0</v>
      </c>
      <c r="AA58">
        <v>0</v>
      </c>
      <c r="AB58">
        <v>1</v>
      </c>
    </row>
    <row r="59" spans="1:28" x14ac:dyDescent="0.2">
      <c r="A59" t="s">
        <v>83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2</v>
      </c>
      <c r="R59">
        <v>28</v>
      </c>
      <c r="S59" s="1" t="s">
        <v>165</v>
      </c>
      <c r="T59" t="s">
        <v>4</v>
      </c>
      <c r="U59" t="s">
        <v>4</v>
      </c>
      <c r="V59">
        <v>2</v>
      </c>
      <c r="W59">
        <v>0</v>
      </c>
      <c r="X59" s="9">
        <v>25</v>
      </c>
      <c r="Y59">
        <v>0</v>
      </c>
      <c r="Z59">
        <v>0</v>
      </c>
      <c r="AA59">
        <v>0</v>
      </c>
      <c r="AB59">
        <v>1</v>
      </c>
    </row>
    <row r="60" spans="1:28" x14ac:dyDescent="0.2">
      <c r="A60" t="s">
        <v>84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2</v>
      </c>
      <c r="R60">
        <v>29</v>
      </c>
      <c r="S60" s="1" t="s">
        <v>166</v>
      </c>
      <c r="T60" t="s">
        <v>4</v>
      </c>
      <c r="U60" t="s">
        <v>4</v>
      </c>
      <c r="V60">
        <v>2</v>
      </c>
      <c r="W60">
        <v>0</v>
      </c>
      <c r="X60" s="9">
        <v>26</v>
      </c>
      <c r="Y60">
        <v>0</v>
      </c>
      <c r="Z60">
        <v>0</v>
      </c>
      <c r="AA60">
        <v>0</v>
      </c>
      <c r="AB60">
        <v>1</v>
      </c>
    </row>
    <row r="61" spans="1:28" x14ac:dyDescent="0.2">
      <c r="A61" t="s">
        <v>85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2</v>
      </c>
      <c r="R61">
        <v>30</v>
      </c>
      <c r="S61" s="1" t="s">
        <v>167</v>
      </c>
      <c r="T61" t="s">
        <v>4</v>
      </c>
      <c r="U61" t="s">
        <v>4</v>
      </c>
      <c r="V61">
        <v>2</v>
      </c>
      <c r="W61">
        <v>0</v>
      </c>
      <c r="X61" s="9">
        <v>27</v>
      </c>
      <c r="Y61">
        <v>0</v>
      </c>
      <c r="Z61">
        <v>0</v>
      </c>
      <c r="AA61">
        <v>0</v>
      </c>
      <c r="AB61">
        <v>1</v>
      </c>
    </row>
    <row r="62" spans="1:28" x14ac:dyDescent="0.2">
      <c r="A62" t="s">
        <v>86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2</v>
      </c>
      <c r="R62">
        <v>31</v>
      </c>
      <c r="S62" t="s">
        <v>168</v>
      </c>
      <c r="T62" t="s">
        <v>4</v>
      </c>
      <c r="U62" t="s">
        <v>4</v>
      </c>
      <c r="V62">
        <v>2</v>
      </c>
      <c r="W62">
        <v>0</v>
      </c>
      <c r="X62" s="9">
        <v>28</v>
      </c>
      <c r="Y62">
        <v>0</v>
      </c>
      <c r="Z62">
        <v>0</v>
      </c>
      <c r="AA62">
        <v>0</v>
      </c>
      <c r="AB62">
        <v>1</v>
      </c>
    </row>
    <row r="63" spans="1:28" x14ac:dyDescent="0.2">
      <c r="A63" t="s">
        <v>87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2</v>
      </c>
      <c r="R63">
        <v>32</v>
      </c>
      <c r="S63" t="s">
        <v>169</v>
      </c>
      <c r="T63" t="s">
        <v>4</v>
      </c>
      <c r="U63" t="s">
        <v>4</v>
      </c>
      <c r="V63">
        <v>2</v>
      </c>
      <c r="W63">
        <v>0</v>
      </c>
      <c r="X63" s="9">
        <v>29</v>
      </c>
      <c r="Y63">
        <v>0</v>
      </c>
      <c r="Z63">
        <v>0</v>
      </c>
      <c r="AA63">
        <v>0</v>
      </c>
      <c r="AB63">
        <v>1</v>
      </c>
    </row>
    <row r="64" spans="1:28" x14ac:dyDescent="0.2">
      <c r="A64" t="s">
        <v>88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</v>
      </c>
      <c r="S64" t="s">
        <v>140</v>
      </c>
      <c r="T64" t="s">
        <v>4</v>
      </c>
      <c r="U64" t="s">
        <v>4</v>
      </c>
      <c r="V64">
        <v>0</v>
      </c>
      <c r="W64">
        <v>1</v>
      </c>
      <c r="X64" s="9">
        <v>1</v>
      </c>
      <c r="Y64">
        <v>0</v>
      </c>
      <c r="Z64">
        <v>0</v>
      </c>
      <c r="AA64">
        <v>1</v>
      </c>
      <c r="AB64">
        <v>1</v>
      </c>
    </row>
    <row r="65" spans="1:28" x14ac:dyDescent="0.2">
      <c r="A65" t="s">
        <v>89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2</v>
      </c>
      <c r="S65" t="s">
        <v>141</v>
      </c>
      <c r="T65" t="s">
        <v>4</v>
      </c>
      <c r="U65" t="s">
        <v>4</v>
      </c>
      <c r="V65">
        <v>0</v>
      </c>
      <c r="W65">
        <v>1</v>
      </c>
      <c r="X65" s="9">
        <v>0</v>
      </c>
      <c r="Y65">
        <v>1</v>
      </c>
      <c r="Z65">
        <v>0</v>
      </c>
      <c r="AA65">
        <v>1</v>
      </c>
      <c r="AB65">
        <v>1</v>
      </c>
    </row>
    <row r="66" spans="1:28" x14ac:dyDescent="0.2">
      <c r="A66" t="s">
        <v>90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3</v>
      </c>
      <c r="S66" t="s">
        <v>142</v>
      </c>
      <c r="T66" t="s">
        <v>4</v>
      </c>
      <c r="U66" t="s">
        <v>4</v>
      </c>
      <c r="V66">
        <v>0</v>
      </c>
      <c r="W66">
        <v>1</v>
      </c>
      <c r="X66" s="9">
        <v>2</v>
      </c>
      <c r="Y66">
        <v>0</v>
      </c>
      <c r="Z66">
        <v>1</v>
      </c>
      <c r="AA66">
        <v>1</v>
      </c>
      <c r="AB66">
        <v>1</v>
      </c>
    </row>
    <row r="67" spans="1:28" x14ac:dyDescent="0.2">
      <c r="A67" t="s">
        <v>91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4</v>
      </c>
      <c r="S67" t="s">
        <v>174</v>
      </c>
      <c r="T67" t="s">
        <v>4</v>
      </c>
      <c r="U67" t="s">
        <v>4</v>
      </c>
      <c r="V67">
        <v>0</v>
      </c>
      <c r="W67">
        <v>1</v>
      </c>
      <c r="X67" s="9">
        <v>3</v>
      </c>
      <c r="Y67">
        <v>0</v>
      </c>
      <c r="Z67">
        <v>1</v>
      </c>
      <c r="AA67">
        <v>1</v>
      </c>
      <c r="AB67">
        <v>1</v>
      </c>
    </row>
    <row r="68" spans="1:28" x14ac:dyDescent="0.2">
      <c r="A68" t="s">
        <v>92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5</v>
      </c>
      <c r="S68" t="s">
        <v>144</v>
      </c>
      <c r="T68" t="s">
        <v>4</v>
      </c>
      <c r="U68" t="s">
        <v>4</v>
      </c>
      <c r="V68">
        <v>2</v>
      </c>
      <c r="W68">
        <v>0</v>
      </c>
      <c r="X68" s="9">
        <v>4</v>
      </c>
      <c r="Y68">
        <v>0</v>
      </c>
      <c r="Z68">
        <v>0</v>
      </c>
      <c r="AA68">
        <v>0</v>
      </c>
      <c r="AB68">
        <v>1</v>
      </c>
    </row>
    <row r="69" spans="1:28" x14ac:dyDescent="0.2">
      <c r="A69" t="s">
        <v>93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6</v>
      </c>
      <c r="S69" t="s">
        <v>145</v>
      </c>
      <c r="T69" t="s">
        <v>4</v>
      </c>
      <c r="U69" t="s">
        <v>4</v>
      </c>
      <c r="V69">
        <v>2</v>
      </c>
      <c r="W69">
        <v>0</v>
      </c>
      <c r="X69" s="9">
        <v>5</v>
      </c>
      <c r="Y69">
        <v>0</v>
      </c>
      <c r="Z69">
        <v>0</v>
      </c>
      <c r="AA69">
        <v>0</v>
      </c>
      <c r="AB69">
        <v>1</v>
      </c>
    </row>
    <row r="70" spans="1:28" x14ac:dyDescent="0.2">
      <c r="A70" t="s">
        <v>94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7</v>
      </c>
      <c r="S70" t="s">
        <v>146</v>
      </c>
      <c r="T70" t="s">
        <v>4</v>
      </c>
      <c r="U70" t="s">
        <v>4</v>
      </c>
      <c r="V70">
        <v>2</v>
      </c>
      <c r="W70">
        <v>0</v>
      </c>
      <c r="X70" s="9">
        <v>6</v>
      </c>
      <c r="Y70">
        <v>0</v>
      </c>
      <c r="Z70">
        <v>0</v>
      </c>
      <c r="AA70">
        <v>0</v>
      </c>
      <c r="AB70">
        <v>1</v>
      </c>
    </row>
    <row r="71" spans="1:28" x14ac:dyDescent="0.2">
      <c r="A71" t="s">
        <v>95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8</v>
      </c>
      <c r="S71" t="s">
        <v>147</v>
      </c>
      <c r="T71" t="s">
        <v>4</v>
      </c>
      <c r="U71" t="s">
        <v>4</v>
      </c>
      <c r="V71">
        <v>2</v>
      </c>
      <c r="W71">
        <v>0</v>
      </c>
      <c r="X71" s="9">
        <v>7</v>
      </c>
      <c r="Y71">
        <v>0</v>
      </c>
      <c r="Z71">
        <v>0</v>
      </c>
      <c r="AA71">
        <v>0</v>
      </c>
      <c r="AB71">
        <v>1</v>
      </c>
    </row>
    <row r="72" spans="1:28" x14ac:dyDescent="0.2">
      <c r="A72" t="s">
        <v>96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9</v>
      </c>
      <c r="S72" t="s">
        <v>148</v>
      </c>
      <c r="T72" t="s">
        <v>4</v>
      </c>
      <c r="U72" t="s">
        <v>4</v>
      </c>
      <c r="V72">
        <v>2</v>
      </c>
      <c r="W72">
        <v>0</v>
      </c>
      <c r="X72" s="9">
        <v>8</v>
      </c>
      <c r="Y72">
        <v>0</v>
      </c>
      <c r="Z72">
        <v>0</v>
      </c>
      <c r="AA72">
        <v>0</v>
      </c>
      <c r="AB72">
        <v>1</v>
      </c>
    </row>
    <row r="73" spans="1:28" x14ac:dyDescent="0.2">
      <c r="A73" t="s">
        <v>97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10</v>
      </c>
      <c r="S73" t="s">
        <v>149</v>
      </c>
      <c r="T73" t="s">
        <v>4</v>
      </c>
      <c r="U73" t="s">
        <v>4</v>
      </c>
      <c r="V73">
        <v>2</v>
      </c>
      <c r="W73">
        <v>0</v>
      </c>
      <c r="X73" s="9">
        <v>9</v>
      </c>
      <c r="Y73">
        <v>0</v>
      </c>
      <c r="Z73">
        <v>0</v>
      </c>
      <c r="AA73">
        <v>0</v>
      </c>
      <c r="AB73">
        <v>1</v>
      </c>
    </row>
    <row r="74" spans="1:28" x14ac:dyDescent="0.2">
      <c r="A74" t="s">
        <v>98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11</v>
      </c>
      <c r="S74" t="s">
        <v>150</v>
      </c>
      <c r="T74" t="s">
        <v>4</v>
      </c>
      <c r="U74" t="s">
        <v>4</v>
      </c>
      <c r="V74">
        <v>2</v>
      </c>
      <c r="W74">
        <v>0</v>
      </c>
      <c r="X74" s="9">
        <v>10</v>
      </c>
      <c r="Y74">
        <v>0</v>
      </c>
      <c r="Z74">
        <v>0</v>
      </c>
      <c r="AA74">
        <v>0</v>
      </c>
      <c r="AB74">
        <v>1</v>
      </c>
    </row>
    <row r="75" spans="1:28" x14ac:dyDescent="0.2">
      <c r="A75" t="s">
        <v>99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12</v>
      </c>
      <c r="S75" t="s">
        <v>151</v>
      </c>
      <c r="T75" t="s">
        <v>4</v>
      </c>
      <c r="U75" t="s">
        <v>4</v>
      </c>
      <c r="V75">
        <v>2</v>
      </c>
      <c r="W75">
        <v>0</v>
      </c>
      <c r="X75" s="9">
        <v>11</v>
      </c>
      <c r="Y75">
        <v>0</v>
      </c>
      <c r="Z75">
        <v>0</v>
      </c>
      <c r="AA75">
        <v>0</v>
      </c>
      <c r="AB75">
        <v>1</v>
      </c>
    </row>
    <row r="76" spans="1:28" x14ac:dyDescent="0.2">
      <c r="A76" t="s">
        <v>100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13</v>
      </c>
      <c r="S76" t="s">
        <v>152</v>
      </c>
      <c r="T76" t="s">
        <v>4</v>
      </c>
      <c r="U76" t="s">
        <v>4</v>
      </c>
      <c r="V76">
        <v>2</v>
      </c>
      <c r="W76">
        <v>0</v>
      </c>
      <c r="X76" s="9">
        <v>12</v>
      </c>
      <c r="Y76">
        <v>0</v>
      </c>
      <c r="Z76">
        <v>0</v>
      </c>
      <c r="AA76">
        <v>0</v>
      </c>
      <c r="AB76">
        <v>1</v>
      </c>
    </row>
    <row r="77" spans="1:28" x14ac:dyDescent="0.2">
      <c r="A77" t="s">
        <v>101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14</v>
      </c>
      <c r="S77" t="s">
        <v>153</v>
      </c>
      <c r="T77" t="s">
        <v>4</v>
      </c>
      <c r="U77" t="s">
        <v>4</v>
      </c>
      <c r="V77">
        <v>2</v>
      </c>
      <c r="W77">
        <v>0</v>
      </c>
      <c r="X77" s="9">
        <v>13</v>
      </c>
      <c r="Y77">
        <v>0</v>
      </c>
      <c r="Z77">
        <v>0</v>
      </c>
      <c r="AA77">
        <v>0</v>
      </c>
      <c r="AB77">
        <v>1</v>
      </c>
    </row>
    <row r="78" spans="1:28" x14ac:dyDescent="0.2">
      <c r="A78" t="s">
        <v>102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3</v>
      </c>
      <c r="R78">
        <v>15</v>
      </c>
      <c r="S78" t="s">
        <v>154</v>
      </c>
      <c r="T78" t="s">
        <v>4</v>
      </c>
      <c r="U78" t="s">
        <v>4</v>
      </c>
      <c r="V78">
        <v>2</v>
      </c>
      <c r="W78">
        <v>0</v>
      </c>
      <c r="X78" s="9">
        <v>14</v>
      </c>
      <c r="Y78">
        <v>0</v>
      </c>
      <c r="Z78">
        <v>0</v>
      </c>
      <c r="AA78">
        <v>0</v>
      </c>
      <c r="AB78">
        <v>1</v>
      </c>
    </row>
    <row r="79" spans="1:28" x14ac:dyDescent="0.2">
      <c r="A79" t="s">
        <v>103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3</v>
      </c>
      <c r="R79">
        <v>16</v>
      </c>
      <c r="S79" t="s">
        <v>155</v>
      </c>
      <c r="T79" t="s">
        <v>4</v>
      </c>
      <c r="U79" t="s">
        <v>4</v>
      </c>
      <c r="V79">
        <v>2</v>
      </c>
      <c r="W79">
        <v>0</v>
      </c>
      <c r="X79" s="9">
        <v>15</v>
      </c>
      <c r="Y79">
        <v>0</v>
      </c>
      <c r="Z79">
        <v>0</v>
      </c>
      <c r="AA79">
        <v>0</v>
      </c>
      <c r="AB79">
        <v>1</v>
      </c>
    </row>
    <row r="80" spans="1:28" x14ac:dyDescent="0.2">
      <c r="A80" t="s">
        <v>104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3</v>
      </c>
      <c r="R80">
        <v>17</v>
      </c>
      <c r="S80" t="s">
        <v>156</v>
      </c>
      <c r="T80" t="s">
        <v>4</v>
      </c>
      <c r="U80" t="s">
        <v>4</v>
      </c>
      <c r="V80">
        <v>2</v>
      </c>
      <c r="W80">
        <v>0</v>
      </c>
      <c r="X80" s="9">
        <v>16</v>
      </c>
      <c r="Y80">
        <v>0</v>
      </c>
      <c r="Z80">
        <v>0</v>
      </c>
      <c r="AA80">
        <v>0</v>
      </c>
      <c r="AB80">
        <v>1</v>
      </c>
    </row>
    <row r="81" spans="1:28" x14ac:dyDescent="0.2">
      <c r="A81" t="s">
        <v>105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3</v>
      </c>
      <c r="R81">
        <v>18</v>
      </c>
      <c r="S81" t="s">
        <v>157</v>
      </c>
      <c r="T81" t="s">
        <v>4</v>
      </c>
      <c r="U81" t="s">
        <v>4</v>
      </c>
      <c r="V81">
        <v>2</v>
      </c>
      <c r="W81">
        <v>0</v>
      </c>
      <c r="X81" s="9">
        <v>17</v>
      </c>
      <c r="Y81">
        <v>0</v>
      </c>
      <c r="Z81">
        <v>0</v>
      </c>
      <c r="AA81">
        <v>0</v>
      </c>
      <c r="AB81">
        <v>1</v>
      </c>
    </row>
    <row r="82" spans="1:28" x14ac:dyDescent="0.2">
      <c r="A82" t="s">
        <v>106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3</v>
      </c>
      <c r="R82">
        <v>19</v>
      </c>
      <c r="S82" t="s">
        <v>158</v>
      </c>
      <c r="T82" t="s">
        <v>4</v>
      </c>
      <c r="U82" t="s">
        <v>4</v>
      </c>
      <c r="V82">
        <v>2</v>
      </c>
      <c r="W82">
        <v>0</v>
      </c>
      <c r="X82" s="9">
        <v>18</v>
      </c>
      <c r="Y82">
        <v>0</v>
      </c>
      <c r="Z82">
        <v>0</v>
      </c>
      <c r="AA82">
        <v>0</v>
      </c>
      <c r="AB82">
        <v>1</v>
      </c>
    </row>
    <row r="83" spans="1:28" x14ac:dyDescent="0.2">
      <c r="A83" t="s">
        <v>107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3</v>
      </c>
      <c r="R83">
        <v>20</v>
      </c>
      <c r="S83" t="s">
        <v>159</v>
      </c>
      <c r="T83" t="s">
        <v>4</v>
      </c>
      <c r="U83" t="s">
        <v>4</v>
      </c>
      <c r="V83">
        <v>2</v>
      </c>
      <c r="W83">
        <v>0</v>
      </c>
      <c r="X83" s="9">
        <v>19</v>
      </c>
      <c r="Y83">
        <v>0</v>
      </c>
      <c r="Z83">
        <v>0</v>
      </c>
      <c r="AA83">
        <v>0</v>
      </c>
      <c r="AB83">
        <v>1</v>
      </c>
    </row>
    <row r="84" spans="1:28" x14ac:dyDescent="0.2">
      <c r="A84" t="s">
        <v>108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3</v>
      </c>
      <c r="R84">
        <v>21</v>
      </c>
      <c r="S84" t="s">
        <v>160</v>
      </c>
      <c r="T84" t="s">
        <v>4</v>
      </c>
      <c r="U84" t="s">
        <v>4</v>
      </c>
      <c r="V84">
        <v>2</v>
      </c>
      <c r="W84">
        <v>0</v>
      </c>
      <c r="X84" s="9">
        <v>20</v>
      </c>
      <c r="Y84">
        <v>0</v>
      </c>
      <c r="Z84">
        <v>0</v>
      </c>
      <c r="AA84">
        <v>0</v>
      </c>
      <c r="AB84">
        <v>1</v>
      </c>
    </row>
    <row r="85" spans="1:28" x14ac:dyDescent="0.2">
      <c r="A85" t="s">
        <v>109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3</v>
      </c>
      <c r="R85">
        <v>22</v>
      </c>
      <c r="S85" t="s">
        <v>161</v>
      </c>
      <c r="T85" t="s">
        <v>4</v>
      </c>
      <c r="U85" t="s">
        <v>4</v>
      </c>
      <c r="V85">
        <v>2</v>
      </c>
      <c r="W85">
        <v>0</v>
      </c>
      <c r="X85" s="9">
        <v>21</v>
      </c>
      <c r="Y85">
        <v>0</v>
      </c>
      <c r="Z85">
        <v>0</v>
      </c>
      <c r="AA85">
        <v>0</v>
      </c>
      <c r="AB85">
        <v>1</v>
      </c>
    </row>
    <row r="86" spans="1:28" x14ac:dyDescent="0.2">
      <c r="A86" t="s">
        <v>110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3</v>
      </c>
      <c r="R86">
        <v>23</v>
      </c>
      <c r="S86" t="s">
        <v>162</v>
      </c>
      <c r="T86" t="s">
        <v>4</v>
      </c>
      <c r="U86" t="s">
        <v>4</v>
      </c>
      <c r="V86">
        <v>2</v>
      </c>
      <c r="W86">
        <v>0</v>
      </c>
      <c r="X86" s="9">
        <v>22</v>
      </c>
      <c r="Y86">
        <v>0</v>
      </c>
      <c r="Z86">
        <v>0</v>
      </c>
      <c r="AA86">
        <v>0</v>
      </c>
      <c r="AB86">
        <v>1</v>
      </c>
    </row>
    <row r="87" spans="1:28" x14ac:dyDescent="0.2">
      <c r="A87" t="s">
        <v>111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>
        <v>3</v>
      </c>
      <c r="R87">
        <v>24</v>
      </c>
      <c r="S87" t="s">
        <v>163</v>
      </c>
      <c r="T87" t="s">
        <v>4</v>
      </c>
      <c r="U87" t="s">
        <v>4</v>
      </c>
      <c r="V87">
        <v>2</v>
      </c>
      <c r="W87">
        <v>0</v>
      </c>
      <c r="X87">
        <v>23</v>
      </c>
      <c r="Y87">
        <v>0</v>
      </c>
      <c r="Z87">
        <v>0</v>
      </c>
      <c r="AA87">
        <v>0</v>
      </c>
      <c r="AB87">
        <v>1</v>
      </c>
    </row>
    <row r="88" spans="1:28" x14ac:dyDescent="0.2">
      <c r="A88" t="s">
        <v>112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>
        <v>3</v>
      </c>
      <c r="R88">
        <v>25</v>
      </c>
      <c r="S88" t="s">
        <v>164</v>
      </c>
      <c r="T88" t="s">
        <v>4</v>
      </c>
      <c r="U88" t="s">
        <v>4</v>
      </c>
      <c r="V88">
        <v>2</v>
      </c>
      <c r="W88">
        <v>0</v>
      </c>
      <c r="X88">
        <v>24</v>
      </c>
      <c r="Y88">
        <v>0</v>
      </c>
      <c r="Z88">
        <v>0</v>
      </c>
      <c r="AA88">
        <v>0</v>
      </c>
      <c r="AB88">
        <v>1</v>
      </c>
    </row>
    <row r="89" spans="1:28" x14ac:dyDescent="0.2">
      <c r="A89" t="s">
        <v>113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>
        <v>3</v>
      </c>
      <c r="R89">
        <v>26</v>
      </c>
      <c r="S89" t="s">
        <v>165</v>
      </c>
      <c r="T89" t="s">
        <v>4</v>
      </c>
      <c r="U89" t="s">
        <v>4</v>
      </c>
      <c r="V89">
        <v>2</v>
      </c>
      <c r="W89">
        <v>0</v>
      </c>
      <c r="X89">
        <v>25</v>
      </c>
      <c r="Y89">
        <v>0</v>
      </c>
      <c r="Z89">
        <v>0</v>
      </c>
      <c r="AA89">
        <v>0</v>
      </c>
      <c r="AB89">
        <v>1</v>
      </c>
    </row>
    <row r="90" spans="1:28" x14ac:dyDescent="0.2">
      <c r="A90" t="s">
        <v>114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>
        <v>3</v>
      </c>
      <c r="R90">
        <v>27</v>
      </c>
      <c r="S90" t="s">
        <v>166</v>
      </c>
      <c r="T90" t="s">
        <v>4</v>
      </c>
      <c r="U90" t="s">
        <v>4</v>
      </c>
      <c r="V90">
        <v>2</v>
      </c>
      <c r="W90">
        <v>0</v>
      </c>
      <c r="X90">
        <v>26</v>
      </c>
      <c r="Y90">
        <v>0</v>
      </c>
      <c r="Z90">
        <v>0</v>
      </c>
      <c r="AA90">
        <v>0</v>
      </c>
      <c r="AB90">
        <v>1</v>
      </c>
    </row>
    <row r="91" spans="1:28" x14ac:dyDescent="0.2">
      <c r="A91" t="s">
        <v>115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>
        <v>3</v>
      </c>
      <c r="R91">
        <v>28</v>
      </c>
      <c r="S91" t="s">
        <v>167</v>
      </c>
      <c r="T91" t="s">
        <v>4</v>
      </c>
      <c r="U91" t="s">
        <v>4</v>
      </c>
      <c r="V91">
        <v>2</v>
      </c>
      <c r="W91">
        <v>0</v>
      </c>
      <c r="X91">
        <v>27</v>
      </c>
      <c r="Y91">
        <v>0</v>
      </c>
      <c r="Z91">
        <v>0</v>
      </c>
      <c r="AA91">
        <v>0</v>
      </c>
      <c r="AB91">
        <v>1</v>
      </c>
    </row>
    <row r="92" spans="1:28" x14ac:dyDescent="0.2">
      <c r="A92" t="s">
        <v>116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>
        <v>3</v>
      </c>
      <c r="R92">
        <v>29</v>
      </c>
      <c r="S92" t="s">
        <v>168</v>
      </c>
      <c r="T92" t="s">
        <v>4</v>
      </c>
      <c r="U92" t="s">
        <v>4</v>
      </c>
      <c r="V92">
        <v>2</v>
      </c>
      <c r="W92">
        <v>0</v>
      </c>
      <c r="X92">
        <v>28</v>
      </c>
      <c r="Y92">
        <v>0</v>
      </c>
      <c r="Z92">
        <v>0</v>
      </c>
      <c r="AA92">
        <v>0</v>
      </c>
      <c r="AB92">
        <v>1</v>
      </c>
    </row>
    <row r="93" spans="1:28" x14ac:dyDescent="0.2">
      <c r="A93" t="s">
        <v>117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>
        <v>3</v>
      </c>
      <c r="R93">
        <v>30</v>
      </c>
      <c r="S93" t="s">
        <v>169</v>
      </c>
      <c r="T93" t="s">
        <v>4</v>
      </c>
      <c r="U93" t="s">
        <v>4</v>
      </c>
      <c r="V93">
        <v>2</v>
      </c>
      <c r="W93">
        <v>0</v>
      </c>
      <c r="X93">
        <v>29</v>
      </c>
      <c r="Y93">
        <v>0</v>
      </c>
      <c r="Z93">
        <v>0</v>
      </c>
      <c r="AA93">
        <v>0</v>
      </c>
      <c r="AB93">
        <v>1</v>
      </c>
    </row>
    <row r="94" spans="1:28" x14ac:dyDescent="0.2">
      <c r="A94" t="s">
        <v>118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>
        <v>4</v>
      </c>
      <c r="R94">
        <v>1</v>
      </c>
      <c r="S94" t="s">
        <v>140</v>
      </c>
      <c r="T94" t="s">
        <v>4</v>
      </c>
      <c r="U94" t="s">
        <v>4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</row>
    <row r="95" spans="1:28" x14ac:dyDescent="0.2">
      <c r="A95" t="s">
        <v>119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>
        <v>4</v>
      </c>
      <c r="R95">
        <v>2</v>
      </c>
      <c r="S95" t="s">
        <v>142</v>
      </c>
      <c r="T95" t="s">
        <v>4</v>
      </c>
      <c r="U95" t="s">
        <v>4</v>
      </c>
      <c r="V95">
        <v>0</v>
      </c>
      <c r="W95">
        <v>1</v>
      </c>
      <c r="X95">
        <v>2</v>
      </c>
      <c r="Y95">
        <v>0</v>
      </c>
      <c r="Z95">
        <v>1</v>
      </c>
      <c r="AA95">
        <v>1</v>
      </c>
      <c r="AB95">
        <v>0</v>
      </c>
    </row>
    <row r="96" spans="1:28" x14ac:dyDescent="0.2">
      <c r="A96" t="s">
        <v>120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>
        <v>4</v>
      </c>
      <c r="R96">
        <v>3</v>
      </c>
      <c r="S96" t="s">
        <v>175</v>
      </c>
      <c r="T96" t="s">
        <v>4</v>
      </c>
      <c r="U96" t="s">
        <v>4</v>
      </c>
      <c r="V96">
        <v>2</v>
      </c>
      <c r="W96">
        <v>0</v>
      </c>
      <c r="X96">
        <v>3</v>
      </c>
      <c r="Y96">
        <v>0</v>
      </c>
      <c r="Z96">
        <v>0</v>
      </c>
      <c r="AA96">
        <v>0</v>
      </c>
      <c r="AB96">
        <v>1</v>
      </c>
    </row>
    <row r="97" spans="1:28" x14ac:dyDescent="0.2">
      <c r="A97" t="s">
        <v>121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>
        <v>4</v>
      </c>
      <c r="R97">
        <v>4</v>
      </c>
      <c r="S97" t="s">
        <v>176</v>
      </c>
      <c r="T97" t="s">
        <v>4</v>
      </c>
      <c r="U97" t="s">
        <v>4</v>
      </c>
      <c r="V97">
        <v>2</v>
      </c>
      <c r="W97">
        <v>0</v>
      </c>
      <c r="X97">
        <v>4</v>
      </c>
      <c r="Y97">
        <v>0</v>
      </c>
      <c r="Z97">
        <v>0</v>
      </c>
      <c r="AA97">
        <v>0</v>
      </c>
      <c r="AB97">
        <v>1</v>
      </c>
    </row>
    <row r="98" spans="1:28" x14ac:dyDescent="0.2">
      <c r="A98" t="s">
        <v>122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>
        <v>4</v>
      </c>
      <c r="R98">
        <v>5</v>
      </c>
      <c r="S98" t="s">
        <v>177</v>
      </c>
      <c r="T98" t="s">
        <v>4</v>
      </c>
      <c r="U98" t="s">
        <v>4</v>
      </c>
      <c r="V98">
        <v>2</v>
      </c>
      <c r="W98">
        <v>0</v>
      </c>
      <c r="X98">
        <v>5</v>
      </c>
      <c r="Y98">
        <v>0</v>
      </c>
      <c r="Z98">
        <v>0</v>
      </c>
      <c r="AA98">
        <v>0</v>
      </c>
      <c r="AB98">
        <v>1</v>
      </c>
    </row>
    <row r="99" spans="1:28" x14ac:dyDescent="0.2">
      <c r="A99" t="s">
        <v>123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>
        <v>4</v>
      </c>
      <c r="R99">
        <v>6</v>
      </c>
      <c r="S99" t="s">
        <v>178</v>
      </c>
      <c r="T99" t="s">
        <v>4</v>
      </c>
      <c r="U99" t="s">
        <v>4</v>
      </c>
      <c r="V99">
        <v>2</v>
      </c>
      <c r="W99">
        <v>0</v>
      </c>
      <c r="X99">
        <v>6</v>
      </c>
      <c r="Y99">
        <v>0</v>
      </c>
      <c r="Z99">
        <v>0</v>
      </c>
      <c r="AA99">
        <v>0</v>
      </c>
      <c r="AB99">
        <v>1</v>
      </c>
    </row>
    <row r="100" spans="1:28" x14ac:dyDescent="0.2">
      <c r="A100" t="s">
        <v>124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>
        <v>4</v>
      </c>
      <c r="R100">
        <v>7</v>
      </c>
      <c r="S100" t="s">
        <v>179</v>
      </c>
      <c r="T100" t="s">
        <v>4</v>
      </c>
      <c r="U100" t="s">
        <v>4</v>
      </c>
      <c r="V100">
        <v>2</v>
      </c>
      <c r="W100">
        <v>0</v>
      </c>
      <c r="X100">
        <v>7</v>
      </c>
      <c r="Y100">
        <v>0</v>
      </c>
      <c r="Z100">
        <v>0</v>
      </c>
      <c r="AA100">
        <v>0</v>
      </c>
      <c r="AB100">
        <v>1</v>
      </c>
    </row>
    <row r="101" spans="1:28" x14ac:dyDescent="0.2">
      <c r="A101" t="s">
        <v>125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>
        <v>4</v>
      </c>
      <c r="R101">
        <v>8</v>
      </c>
      <c r="S101" t="s">
        <v>180</v>
      </c>
      <c r="T101" t="s">
        <v>4</v>
      </c>
      <c r="U101" t="s">
        <v>4</v>
      </c>
      <c r="V101">
        <v>2</v>
      </c>
      <c r="W101">
        <v>0</v>
      </c>
      <c r="X101">
        <v>8</v>
      </c>
      <c r="Y101">
        <v>0</v>
      </c>
      <c r="Z101">
        <v>0</v>
      </c>
      <c r="AA101">
        <v>0</v>
      </c>
      <c r="AB101">
        <v>1</v>
      </c>
    </row>
    <row r="102" spans="1:28" x14ac:dyDescent="0.2">
      <c r="A102" t="s">
        <v>126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>
        <v>4</v>
      </c>
      <c r="R102">
        <v>9</v>
      </c>
      <c r="S102" t="s">
        <v>181</v>
      </c>
      <c r="T102" t="s">
        <v>4</v>
      </c>
      <c r="U102" t="s">
        <v>4</v>
      </c>
      <c r="V102">
        <v>2</v>
      </c>
      <c r="W102">
        <v>0</v>
      </c>
      <c r="X102">
        <v>9</v>
      </c>
      <c r="Y102">
        <v>0</v>
      </c>
      <c r="Z102">
        <v>0</v>
      </c>
      <c r="AA102">
        <v>0</v>
      </c>
      <c r="AB102">
        <v>1</v>
      </c>
    </row>
    <row r="103" spans="1:28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>
        <v>4</v>
      </c>
      <c r="R103">
        <v>10</v>
      </c>
      <c r="S103" t="s">
        <v>182</v>
      </c>
      <c r="T103" t="s">
        <v>4</v>
      </c>
      <c r="U103" t="s">
        <v>4</v>
      </c>
      <c r="V103">
        <v>2</v>
      </c>
      <c r="W103">
        <v>0</v>
      </c>
      <c r="X103">
        <v>10</v>
      </c>
      <c r="Y103">
        <v>0</v>
      </c>
      <c r="Z103">
        <v>0</v>
      </c>
      <c r="AA103">
        <v>0</v>
      </c>
      <c r="AB103">
        <v>1</v>
      </c>
    </row>
    <row r="104" spans="1:28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>
        <v>4</v>
      </c>
      <c r="R104">
        <v>11</v>
      </c>
      <c r="S104" t="s">
        <v>183</v>
      </c>
      <c r="T104" t="s">
        <v>4</v>
      </c>
      <c r="U104" t="s">
        <v>4</v>
      </c>
      <c r="V104">
        <v>2</v>
      </c>
      <c r="W104">
        <v>0</v>
      </c>
      <c r="X104">
        <v>11</v>
      </c>
      <c r="Y104">
        <v>0</v>
      </c>
      <c r="Z104">
        <v>0</v>
      </c>
      <c r="AA104">
        <v>0</v>
      </c>
      <c r="AB104">
        <v>1</v>
      </c>
    </row>
    <row r="105" spans="1:28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>
        <v>4</v>
      </c>
      <c r="R105">
        <v>12</v>
      </c>
      <c r="S105" t="s">
        <v>184</v>
      </c>
      <c r="T105" t="s">
        <v>4</v>
      </c>
      <c r="U105" t="s">
        <v>4</v>
      </c>
      <c r="V105">
        <v>2</v>
      </c>
      <c r="W105">
        <v>0</v>
      </c>
      <c r="X105">
        <v>12</v>
      </c>
      <c r="Y105">
        <v>0</v>
      </c>
      <c r="Z105">
        <v>0</v>
      </c>
      <c r="AA105">
        <v>0</v>
      </c>
      <c r="AB105">
        <v>1</v>
      </c>
    </row>
    <row r="106" spans="1:28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8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8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8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8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8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8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pane ySplit="10" topLeftCell="A11" activePane="bottomLeft" state="frozen"/>
      <selection pane="bottomLeft" activeCell="A7" sqref="A7:F7"/>
    </sheetView>
  </sheetViews>
  <sheetFormatPr defaultRowHeight="12.75" x14ac:dyDescent="0.2"/>
  <cols>
    <col min="1" max="1" width="47.5703125" style="1" customWidth="1"/>
    <col min="2" max="2" width="9" style="1" customWidth="1"/>
    <col min="3" max="3" width="6.7109375" style="1" customWidth="1"/>
    <col min="4" max="5" width="11.140625" style="13" customWidth="1"/>
    <col min="6" max="6" width="11.140625" customWidth="1"/>
  </cols>
  <sheetData>
    <row r="1" spans="1:6" x14ac:dyDescent="0.2">
      <c r="E1" s="30" t="s">
        <v>226</v>
      </c>
      <c r="F1" s="31"/>
    </row>
    <row r="2" spans="1:6" x14ac:dyDescent="0.2">
      <c r="E2" s="30" t="s">
        <v>209</v>
      </c>
      <c r="F2" s="31"/>
    </row>
    <row r="3" spans="1:6" x14ac:dyDescent="0.2">
      <c r="E3" s="30" t="s">
        <v>210</v>
      </c>
      <c r="F3" s="31"/>
    </row>
    <row r="4" spans="1:6" x14ac:dyDescent="0.2">
      <c r="E4" s="30" t="s">
        <v>229</v>
      </c>
      <c r="F4" s="31"/>
    </row>
    <row r="6" spans="1:6" ht="43.5" customHeight="1" x14ac:dyDescent="0.2">
      <c r="A6" s="32" t="s">
        <v>225</v>
      </c>
      <c r="B6" s="32"/>
      <c r="C6" s="32"/>
      <c r="D6" s="32"/>
      <c r="E6" s="32"/>
      <c r="F6" s="32"/>
    </row>
    <row r="7" spans="1:6" ht="12" customHeight="1" x14ac:dyDescent="0.2">
      <c r="A7" s="29"/>
      <c r="B7" s="29"/>
      <c r="C7" s="29"/>
      <c r="D7" s="29"/>
      <c r="E7" s="29"/>
      <c r="F7" s="29"/>
    </row>
    <row r="8" spans="1:6" hidden="1" x14ac:dyDescent="0.2">
      <c r="A8" s="29"/>
      <c r="B8" s="29"/>
      <c r="C8" s="29"/>
      <c r="D8" s="29"/>
      <c r="E8" s="29"/>
      <c r="F8" s="29"/>
    </row>
    <row r="9" spans="1:6" x14ac:dyDescent="0.2">
      <c r="F9" s="22" t="s">
        <v>211</v>
      </c>
    </row>
    <row r="10" spans="1:6" ht="40.700000000000003" customHeight="1" x14ac:dyDescent="0.2">
      <c r="A10" s="23" t="s">
        <v>140</v>
      </c>
      <c r="B10" s="23" t="s">
        <v>212</v>
      </c>
      <c r="C10" s="23" t="s">
        <v>213</v>
      </c>
      <c r="D10" s="27" t="s">
        <v>222</v>
      </c>
      <c r="E10" s="27" t="s">
        <v>223</v>
      </c>
      <c r="F10" s="28" t="s">
        <v>224</v>
      </c>
    </row>
    <row r="11" spans="1:6" ht="15" x14ac:dyDescent="0.2">
      <c r="A11" s="14" t="s">
        <v>221</v>
      </c>
      <c r="B11" s="15"/>
      <c r="C11" s="15"/>
      <c r="D11" s="24">
        <f>D12+D17+D19+D21+D23+D26+D29+D31+D33</f>
        <v>73679.199999999997</v>
      </c>
      <c r="E11" s="24">
        <f t="shared" ref="E11:F11" si="0">E12+E17+E19+E21+E23+E26+E29+E31+E33</f>
        <v>17209.099999999999</v>
      </c>
      <c r="F11" s="24">
        <f t="shared" si="0"/>
        <v>16814.2</v>
      </c>
    </row>
    <row r="12" spans="1:6" ht="15.75" x14ac:dyDescent="0.2">
      <c r="A12" s="16" t="s">
        <v>185</v>
      </c>
      <c r="B12" s="17" t="s">
        <v>214</v>
      </c>
      <c r="C12" s="16"/>
      <c r="D12" s="25">
        <f>SUM(D13:D16)</f>
        <v>8234.5</v>
      </c>
      <c r="E12" s="25">
        <f>SUM(E13:E16)</f>
        <v>6428.3</v>
      </c>
      <c r="F12" s="25">
        <f>SUM(F13:F16)</f>
        <v>6023.3</v>
      </c>
    </row>
    <row r="13" spans="1:6" ht="51" x14ac:dyDescent="0.2">
      <c r="A13" s="18" t="s">
        <v>186</v>
      </c>
      <c r="B13" s="19" t="s">
        <v>214</v>
      </c>
      <c r="C13" s="19" t="s">
        <v>217</v>
      </c>
      <c r="D13" s="26">
        <v>4082.8</v>
      </c>
      <c r="E13" s="26">
        <v>3480.9</v>
      </c>
      <c r="F13" s="26">
        <v>3480.9</v>
      </c>
    </row>
    <row r="14" spans="1:6" ht="15.75" x14ac:dyDescent="0.2">
      <c r="A14" s="18" t="s">
        <v>227</v>
      </c>
      <c r="B14" s="19" t="s">
        <v>214</v>
      </c>
      <c r="C14" s="19" t="s">
        <v>228</v>
      </c>
      <c r="D14" s="26">
        <v>356.9</v>
      </c>
      <c r="E14" s="26">
        <v>0</v>
      </c>
      <c r="F14" s="26">
        <v>0</v>
      </c>
    </row>
    <row r="15" spans="1:6" ht="15.75" x14ac:dyDescent="0.2">
      <c r="A15" s="20" t="s">
        <v>187</v>
      </c>
      <c r="B15" s="19" t="s">
        <v>214</v>
      </c>
      <c r="C15" s="19" t="s">
        <v>16</v>
      </c>
      <c r="D15" s="26">
        <v>20</v>
      </c>
      <c r="E15" s="26">
        <v>20</v>
      </c>
      <c r="F15" s="26">
        <v>20</v>
      </c>
    </row>
    <row r="16" spans="1:6" ht="15.75" x14ac:dyDescent="0.2">
      <c r="A16" s="20" t="s">
        <v>188</v>
      </c>
      <c r="B16" s="19" t="s">
        <v>214</v>
      </c>
      <c r="C16" s="19" t="s">
        <v>218</v>
      </c>
      <c r="D16" s="26">
        <v>3774.8</v>
      </c>
      <c r="E16" s="26">
        <v>2927.4</v>
      </c>
      <c r="F16" s="26">
        <v>2522.4</v>
      </c>
    </row>
    <row r="17" spans="1:6" ht="15.75" x14ac:dyDescent="0.2">
      <c r="A17" s="16" t="s">
        <v>189</v>
      </c>
      <c r="B17" s="17" t="s">
        <v>215</v>
      </c>
      <c r="C17" s="16"/>
      <c r="D17" s="25">
        <f>D18</f>
        <v>253.1</v>
      </c>
      <c r="E17" s="25">
        <f>E18</f>
        <v>247.2</v>
      </c>
      <c r="F17" s="25">
        <f>F18</f>
        <v>255.3</v>
      </c>
    </row>
    <row r="18" spans="1:6" ht="15.75" x14ac:dyDescent="0.2">
      <c r="A18" s="20" t="s">
        <v>190</v>
      </c>
      <c r="B18" s="19" t="s">
        <v>215</v>
      </c>
      <c r="C18" s="19" t="s">
        <v>216</v>
      </c>
      <c r="D18" s="26">
        <v>253.1</v>
      </c>
      <c r="E18" s="26">
        <v>247.2</v>
      </c>
      <c r="F18" s="26">
        <v>255.3</v>
      </c>
    </row>
    <row r="19" spans="1:6" ht="25.5" x14ac:dyDescent="0.2">
      <c r="A19" s="21" t="s">
        <v>191</v>
      </c>
      <c r="B19" s="17" t="s">
        <v>216</v>
      </c>
      <c r="C19" s="16"/>
      <c r="D19" s="25">
        <f>D20</f>
        <v>118</v>
      </c>
      <c r="E19" s="25">
        <f>E20</f>
        <v>50</v>
      </c>
      <c r="F19" s="25">
        <f>F20</f>
        <v>50</v>
      </c>
    </row>
    <row r="20" spans="1:6" ht="38.25" x14ac:dyDescent="0.2">
      <c r="A20" s="18" t="s">
        <v>192</v>
      </c>
      <c r="B20" s="19" t="s">
        <v>216</v>
      </c>
      <c r="C20" s="19" t="s">
        <v>15</v>
      </c>
      <c r="D20" s="26">
        <v>118</v>
      </c>
      <c r="E20" s="26">
        <v>50</v>
      </c>
      <c r="F20" s="26">
        <v>50</v>
      </c>
    </row>
    <row r="21" spans="1:6" ht="15.75" x14ac:dyDescent="0.2">
      <c r="A21" s="16" t="s">
        <v>193</v>
      </c>
      <c r="B21" s="17" t="s">
        <v>217</v>
      </c>
      <c r="C21" s="16"/>
      <c r="D21" s="25">
        <f>D22</f>
        <v>5</v>
      </c>
      <c r="E21" s="25">
        <f>E22</f>
        <v>5</v>
      </c>
      <c r="F21" s="25">
        <f>F22</f>
        <v>5</v>
      </c>
    </row>
    <row r="22" spans="1:6" ht="15.75" x14ac:dyDescent="0.2">
      <c r="A22" s="20" t="s">
        <v>194</v>
      </c>
      <c r="B22" s="19" t="s">
        <v>217</v>
      </c>
      <c r="C22" s="19" t="s">
        <v>17</v>
      </c>
      <c r="D22" s="26">
        <v>5</v>
      </c>
      <c r="E22" s="26">
        <v>5</v>
      </c>
      <c r="F22" s="26">
        <v>5</v>
      </c>
    </row>
    <row r="23" spans="1:6" ht="15.75" x14ac:dyDescent="0.2">
      <c r="A23" s="16" t="s">
        <v>195</v>
      </c>
      <c r="B23" s="17" t="s">
        <v>219</v>
      </c>
      <c r="C23" s="16"/>
      <c r="D23" s="25">
        <f>SUM(D24:D25)</f>
        <v>51440.9</v>
      </c>
      <c r="E23" s="25">
        <f>SUM(E24:E25)</f>
        <v>1466.8</v>
      </c>
      <c r="F23" s="25">
        <f>SUM(F24:F25)</f>
        <v>1379.5</v>
      </c>
    </row>
    <row r="24" spans="1:6" ht="15.75" x14ac:dyDescent="0.2">
      <c r="A24" s="20" t="s">
        <v>196</v>
      </c>
      <c r="B24" s="19" t="s">
        <v>219</v>
      </c>
      <c r="C24" s="19" t="s">
        <v>214</v>
      </c>
      <c r="D24" s="26">
        <v>47972.1</v>
      </c>
      <c r="E24" s="26">
        <v>371.3</v>
      </c>
      <c r="F24" s="26">
        <v>284</v>
      </c>
    </row>
    <row r="25" spans="1:6" ht="15.75" x14ac:dyDescent="0.2">
      <c r="A25" s="20" t="s">
        <v>197</v>
      </c>
      <c r="B25" s="19" t="s">
        <v>219</v>
      </c>
      <c r="C25" s="19" t="s">
        <v>216</v>
      </c>
      <c r="D25" s="26">
        <v>3468.8</v>
      </c>
      <c r="E25" s="26">
        <v>1095.5</v>
      </c>
      <c r="F25" s="26">
        <v>1095.5</v>
      </c>
    </row>
    <row r="26" spans="1:6" ht="15.75" x14ac:dyDescent="0.2">
      <c r="A26" s="16" t="s">
        <v>198</v>
      </c>
      <c r="B26" s="17" t="s">
        <v>220</v>
      </c>
      <c r="C26" s="16"/>
      <c r="D26" s="25">
        <f>D27+D28</f>
        <v>13393.7</v>
      </c>
      <c r="E26" s="25">
        <f>E27+E28</f>
        <v>8777.7999999999993</v>
      </c>
      <c r="F26" s="25">
        <f>F27+F28</f>
        <v>8867.1</v>
      </c>
    </row>
    <row r="27" spans="1:6" ht="15.75" x14ac:dyDescent="0.2">
      <c r="A27" s="20" t="s">
        <v>199</v>
      </c>
      <c r="B27" s="19" t="s">
        <v>220</v>
      </c>
      <c r="C27" s="19" t="s">
        <v>214</v>
      </c>
      <c r="D27" s="26">
        <v>7475.8</v>
      </c>
      <c r="E27" s="26">
        <v>4323.5</v>
      </c>
      <c r="F27" s="26">
        <v>4323.5</v>
      </c>
    </row>
    <row r="28" spans="1:6" ht="15.75" x14ac:dyDescent="0.2">
      <c r="A28" s="20" t="s">
        <v>200</v>
      </c>
      <c r="B28" s="19" t="s">
        <v>220</v>
      </c>
      <c r="C28" s="19" t="s">
        <v>217</v>
      </c>
      <c r="D28" s="26">
        <v>5917.9</v>
      </c>
      <c r="E28" s="26">
        <v>4454.3</v>
      </c>
      <c r="F28" s="26">
        <v>4543.6000000000004</v>
      </c>
    </row>
    <row r="29" spans="1:6" ht="15.75" x14ac:dyDescent="0.2">
      <c r="A29" s="16" t="s">
        <v>201</v>
      </c>
      <c r="B29" s="17" t="s">
        <v>15</v>
      </c>
      <c r="C29" s="16"/>
      <c r="D29" s="25">
        <f>D30</f>
        <v>168</v>
      </c>
      <c r="E29" s="25">
        <f>E30</f>
        <v>168</v>
      </c>
      <c r="F29" s="25">
        <f>F30</f>
        <v>168</v>
      </c>
    </row>
    <row r="30" spans="1:6" ht="15.75" x14ac:dyDescent="0.2">
      <c r="A30" s="20" t="s">
        <v>202</v>
      </c>
      <c r="B30" s="19" t="s">
        <v>15</v>
      </c>
      <c r="C30" s="19" t="s">
        <v>214</v>
      </c>
      <c r="D30" s="26">
        <v>168</v>
      </c>
      <c r="E30" s="26">
        <v>168</v>
      </c>
      <c r="F30" s="26">
        <v>168</v>
      </c>
    </row>
    <row r="31" spans="1:6" ht="15.75" x14ac:dyDescent="0.2">
      <c r="A31" s="16" t="s">
        <v>203</v>
      </c>
      <c r="B31" s="17" t="s">
        <v>16</v>
      </c>
      <c r="C31" s="16"/>
      <c r="D31" s="25">
        <f>D32</f>
        <v>12</v>
      </c>
      <c r="E31" s="25">
        <f>E32</f>
        <v>12</v>
      </c>
      <c r="F31" s="25">
        <f>F32</f>
        <v>12</v>
      </c>
    </row>
    <row r="32" spans="1:6" ht="15.75" x14ac:dyDescent="0.2">
      <c r="A32" s="20" t="s">
        <v>204</v>
      </c>
      <c r="B32" s="19" t="s">
        <v>16</v>
      </c>
      <c r="C32" s="19" t="s">
        <v>214</v>
      </c>
      <c r="D32" s="26">
        <v>12</v>
      </c>
      <c r="E32" s="26">
        <v>12</v>
      </c>
      <c r="F32" s="26">
        <v>12</v>
      </c>
    </row>
    <row r="33" spans="1:6" ht="15.75" x14ac:dyDescent="0.2">
      <c r="A33" s="16" t="s">
        <v>205</v>
      </c>
      <c r="B33" s="17" t="s">
        <v>17</v>
      </c>
      <c r="C33" s="16"/>
      <c r="D33" s="25">
        <f>D34</f>
        <v>54</v>
      </c>
      <c r="E33" s="25">
        <f>E34</f>
        <v>54</v>
      </c>
      <c r="F33" s="25">
        <f>F34</f>
        <v>54</v>
      </c>
    </row>
    <row r="34" spans="1:6" ht="15.75" x14ac:dyDescent="0.2">
      <c r="A34" s="20" t="s">
        <v>206</v>
      </c>
      <c r="B34" s="19" t="s">
        <v>17</v>
      </c>
      <c r="C34" s="19" t="s">
        <v>215</v>
      </c>
      <c r="D34" s="26">
        <v>54</v>
      </c>
      <c r="E34" s="26">
        <v>54</v>
      </c>
      <c r="F34" s="26">
        <v>54</v>
      </c>
    </row>
  </sheetData>
  <mergeCells count="7">
    <mergeCell ref="A8:F8"/>
    <mergeCell ref="E1:F1"/>
    <mergeCell ref="E2:F2"/>
    <mergeCell ref="E3:F3"/>
    <mergeCell ref="E4:F4"/>
    <mergeCell ref="A6:F6"/>
    <mergeCell ref="A7:F7"/>
  </mergeCells>
  <printOptions horizontalCentered="1"/>
  <pageMargins left="0.31496062992125984" right="0.98425196850393704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разд.,подр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Пользователь</cp:lastModifiedBy>
  <cp:lastPrinted>2021-11-07T13:44:14Z</cp:lastPrinted>
  <dcterms:created xsi:type="dcterms:W3CDTF">2007-11-01T06:06:06Z</dcterms:created>
  <dcterms:modified xsi:type="dcterms:W3CDTF">2022-10-02T07:55:37Z</dcterms:modified>
</cp:coreProperties>
</file>