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kr\док\1\СОВЕТ НАРОДНЫХ ДЕПУТАТОВ\Приложение к решению № 104 от 26.04.2024\"/>
    </mc:Choice>
  </mc:AlternateContent>
  <bookViews>
    <workbookView xWindow="0" yWindow="0" windowWidth="24000" windowHeight="9405" firstSheet="1" activeTab="1"/>
  </bookViews>
  <sheets>
    <sheet name="System" sheetId="1" state="veryHidden" r:id="rId1"/>
    <sheet name="по разд.,подр" sheetId="4" r:id="rId2"/>
  </sheets>
  <calcPr calcId="152511"/>
</workbook>
</file>

<file path=xl/calcChain.xml><?xml version="1.0" encoding="utf-8"?>
<calcChain xmlns="http://schemas.openxmlformats.org/spreadsheetml/2006/main">
  <c r="D29" i="4" l="1"/>
  <c r="E18" i="4" l="1"/>
  <c r="E20" i="4" l="1"/>
  <c r="F20" i="4"/>
  <c r="D20" i="4"/>
  <c r="D12" i="4" l="1"/>
  <c r="F32" i="4" l="1"/>
  <c r="E34" i="4"/>
  <c r="E32" i="4"/>
  <c r="E29" i="4"/>
  <c r="F34" i="4"/>
  <c r="F29" i="4"/>
  <c r="F26" i="4"/>
  <c r="F22" i="4"/>
  <c r="F18" i="4"/>
  <c r="F16" i="4"/>
  <c r="F12" i="4"/>
  <c r="D34" i="4"/>
  <c r="D32" i="4"/>
  <c r="E26" i="4"/>
  <c r="D26" i="4"/>
  <c r="E22" i="4"/>
  <c r="D22" i="4"/>
  <c r="D18" i="4"/>
  <c r="E16" i="4"/>
  <c r="D16" i="4"/>
  <c r="E12" i="4"/>
  <c r="E11" i="4" l="1"/>
  <c r="F11" i="4"/>
  <c r="D11" i="4"/>
</calcChain>
</file>

<file path=xl/sharedStrings.xml><?xml version="1.0" encoding="utf-8"?>
<sst xmlns="http://schemas.openxmlformats.org/spreadsheetml/2006/main" count="24354" uniqueCount="231">
  <si>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</si>
  <si>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</si>
  <si>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</si>
  <si>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</si>
  <si>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</si>
  <si>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</si>
  <si>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</si>
  <si>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</si>
  <si>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</si>
  <si>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</si>
  <si>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</si>
  <si>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</si>
  <si>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</si>
  <si>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</si>
  <si>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</si>
  <si>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</si>
  <si>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</si>
  <si>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</si>
  <si>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</si>
  <si>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</si>
  <si>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</si>
  <si>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</si>
  <si>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</si>
  <si>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</si>
  <si>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</si>
  <si>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</si>
  <si>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</si>
  <si>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</si>
  <si>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</si>
  <si>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</si>
  <si>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</si>
  <si>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</si>
  <si>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</si>
  <si>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</si>
  <si>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</si>
  <si>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</si>
  <si>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</si>
  <si>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</si>
  <si>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</si>
  <si>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</si>
  <si>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</si>
  <si>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</si>
  <si>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</si>
  <si>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</si>
  <si>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</si>
  <si>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</si>
  <si>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</si>
  <si>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</si>
  <si>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</si>
  <si>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</si>
  <si>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</si>
  <si>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</si>
  <si>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</si>
  <si>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</si>
  <si>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</si>
  <si>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</si>
  <si>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</si>
  <si>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</si>
  <si>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</si>
  <si>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</si>
  <si>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</si>
  <si>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</si>
  <si>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</si>
  <si>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</si>
  <si>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</si>
  <si>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</si>
  <si>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</si>
  <si>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</si>
  <si>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</si>
  <si>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</si>
  <si>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</si>
  <si>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</si>
  <si>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</si>
  <si>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</si>
  <si>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</si>
  <si>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</si>
  <si>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</si>
  <si>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</si>
  <si>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</si>
  <si>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</si>
  <si>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</si>
  <si>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</si>
  <si>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</si>
  <si>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</si>
  <si>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</si>
  <si>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</si>
  <si>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</si>
  <si>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</si>
  <si>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</si>
  <si>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</si>
  <si>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</si>
  <si>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</si>
  <si>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</si>
  <si>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</si>
  <si>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</si>
  <si>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</si>
  <si>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</si>
  <si>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</si>
  <si>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</si>
  <si>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</si>
  <si>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</si>
  <si>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</si>
  <si>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</si>
  <si>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</si>
  <si>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</si>
  <si>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</si>
  <si>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</si>
  <si>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</si>
  <si>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</si>
  <si>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</si>
  <si>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</si>
  <si>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</si>
  <si>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</si>
  <si>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</si>
  <si>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</si>
  <si>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</si>
  <si>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</si>
  <si>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</si>
  <si>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</si>
  <si>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</si>
  <si>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</si>
  <si>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</si>
  <si>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</si>
  <si>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</si>
  <si>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</si>
  <si>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</si>
  <si>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</si>
  <si>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</si>
  <si>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</si>
  <si>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</si>
  <si>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2801409</t>
  </si>
  <si>
    <t>п. Уршельский</t>
  </si>
  <si>
    <t>БС</t>
  </si>
  <si>
    <t>Бюджет сельских поселений</t>
  </si>
  <si>
    <t>31.03.2021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</si>
  <si>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</si>
  <si>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</si>
  <si>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</si>
  <si>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</si>
  <si>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</si>
  <si>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</si>
  <si>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</si>
  <si>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</si>
  <si>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</si>
  <si>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</si>
  <si>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</si>
  <si>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</si>
  <si>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</si>
  <si>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</si>
  <si>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</si>
  <si>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</si>
  <si>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</si>
  <si>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</si>
  <si>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</si>
  <si>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</si>
  <si>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</si>
  <si>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</si>
  <si>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</si>
  <si>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</si>
  <si>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</si>
  <si>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</si>
  <si>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</si>
  <si>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</si>
  <si>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</si>
  <si>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</si>
  <si>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</si>
  <si>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</si>
  <si>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</si>
  <si>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</si>
  <si>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</si>
  <si>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</si>
  <si>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</si>
  <si>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</si>
  <si>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</si>
  <si>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</si>
  <si>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</si>
  <si>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</si>
  <si>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</si>
  <si>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</si>
  <si>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</si>
  <si>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</si>
  <si>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</si>
  <si>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</si>
  <si>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</si>
  <si>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</si>
  <si>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</si>
  <si>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</si>
  <si>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</si>
  <si>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</si>
  <si>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</si>
  <si>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</si>
  <si>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</si>
  <si>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</si>
  <si>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</si>
  <si>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</si>
  <si>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</si>
  <si>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</si>
  <si>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</si>
  <si>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</si>
  <si>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</si>
  <si>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</si>
  <si>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</si>
  <si>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</si>
  <si>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</si>
  <si>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</si>
  <si>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</si>
  <si>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WEB_2801420</t>
  </si>
  <si>
    <t>localhost</t>
  </si>
  <si>
    <t>к решению Совета</t>
  </si>
  <si>
    <t xml:space="preserve">народных депутатов </t>
  </si>
  <si>
    <t>(тыс. руб.)</t>
  </si>
  <si>
    <t>РЗ</t>
  </si>
  <si>
    <t>ПР</t>
  </si>
  <si>
    <t>01</t>
  </si>
  <si>
    <t>02</t>
  </si>
  <si>
    <t>03</t>
  </si>
  <si>
    <t>04</t>
  </si>
  <si>
    <t>13</t>
  </si>
  <si>
    <t>05</t>
  </si>
  <si>
    <t>08</t>
  </si>
  <si>
    <t>ИТОГО:</t>
  </si>
  <si>
    <t>Приложение № 4</t>
  </si>
  <si>
    <t>Дорожное хозяйство (дорожные фонды)</t>
  </si>
  <si>
    <t>09</t>
  </si>
  <si>
    <t>Коммунальное хозяйство</t>
  </si>
  <si>
    <t>Распределение бюджетных ассигнований по разделам, подразделам классификации расходов бюджета муниципального образования поселок Уршельский (сельское поселение) на 2024 год и на плановый период 2025 и 2026 годов</t>
  </si>
  <si>
    <t>2024 год</t>
  </si>
  <si>
    <t xml:space="preserve"> 2025 год</t>
  </si>
  <si>
    <t>2026 год</t>
  </si>
  <si>
    <t>Социальное обеспечение  населения</t>
  </si>
  <si>
    <t xml:space="preserve">от 26.04.2024 № 104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</si>
</sst>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49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4" fillId="0" borderId="0" xfId="0" applyFont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49" fontId="5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/>
    <xf numFmtId="164" fontId="4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127</v>
      </c>
      <c r="C2" s="1" t="s">
        <v>4</v>
      </c>
      <c r="E2" t="s">
        <v>4</v>
      </c>
      <c r="F2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128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137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129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138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130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139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2021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147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148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149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134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150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151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>
        <v>3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152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153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206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154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207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155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156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157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158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159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160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161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162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163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164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165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166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167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168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169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140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142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170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171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172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173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144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145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146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147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148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149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150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151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152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153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154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155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 t="s">
        <v>74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156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x14ac:dyDescent="0.2">
      <c r="A51" t="s">
        <v>75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157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x14ac:dyDescent="0.2">
      <c r="A52" t="s">
        <v>76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158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x14ac:dyDescent="0.2">
      <c r="A53" t="s">
        <v>77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159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x14ac:dyDescent="0.2">
      <c r="A54" t="s">
        <v>78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160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x14ac:dyDescent="0.2">
      <c r="A55" t="s">
        <v>79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161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x14ac:dyDescent="0.2">
      <c r="A56" t="s">
        <v>80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162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x14ac:dyDescent="0.2">
      <c r="A57" t="s">
        <v>81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163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x14ac:dyDescent="0.2">
      <c r="A58" t="s">
        <v>82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164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x14ac:dyDescent="0.2">
      <c r="A59" t="s">
        <v>83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165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x14ac:dyDescent="0.2">
      <c r="A60" t="s">
        <v>84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166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x14ac:dyDescent="0.2">
      <c r="A61" t="s">
        <v>85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167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x14ac:dyDescent="0.2">
      <c r="A62" t="s">
        <v>86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168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x14ac:dyDescent="0.2">
      <c r="A63" t="s">
        <v>87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169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x14ac:dyDescent="0.2">
      <c r="A64" t="s">
        <v>88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140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x14ac:dyDescent="0.2">
      <c r="A65" t="s">
        <v>89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141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x14ac:dyDescent="0.2">
      <c r="A66" t="s">
        <v>90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142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x14ac:dyDescent="0.2">
      <c r="A67" t="s">
        <v>91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174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x14ac:dyDescent="0.2">
      <c r="A68" t="s">
        <v>92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144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x14ac:dyDescent="0.2">
      <c r="A69" t="s">
        <v>93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145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x14ac:dyDescent="0.2">
      <c r="A70" t="s">
        <v>94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146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x14ac:dyDescent="0.2">
      <c r="A71" t="s">
        <v>95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147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x14ac:dyDescent="0.2">
      <c r="A72" t="s">
        <v>96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148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x14ac:dyDescent="0.2">
      <c r="A73" t="s">
        <v>97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149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x14ac:dyDescent="0.2">
      <c r="A74" t="s">
        <v>98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150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x14ac:dyDescent="0.2">
      <c r="A75" t="s">
        <v>99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151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x14ac:dyDescent="0.2">
      <c r="A76" t="s">
        <v>100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152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x14ac:dyDescent="0.2">
      <c r="A77" t="s">
        <v>101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153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x14ac:dyDescent="0.2">
      <c r="A78" t="s">
        <v>102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154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x14ac:dyDescent="0.2">
      <c r="A79" t="s">
        <v>103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155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x14ac:dyDescent="0.2">
      <c r="A80" t="s">
        <v>104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156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x14ac:dyDescent="0.2">
      <c r="A81" t="s">
        <v>105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157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x14ac:dyDescent="0.2">
      <c r="A82" t="s">
        <v>106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158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x14ac:dyDescent="0.2">
      <c r="A83" t="s">
        <v>107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159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x14ac:dyDescent="0.2">
      <c r="A84" t="s">
        <v>108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160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x14ac:dyDescent="0.2">
      <c r="A85" t="s">
        <v>109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161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x14ac:dyDescent="0.2">
      <c r="A86" t="s">
        <v>110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162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x14ac:dyDescent="0.2">
      <c r="A87" t="s">
        <v>111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163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x14ac:dyDescent="0.2">
      <c r="A88" t="s">
        <v>112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164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x14ac:dyDescent="0.2">
      <c r="A89" t="s">
        <v>113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165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x14ac:dyDescent="0.2">
      <c r="A90" t="s">
        <v>114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166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x14ac:dyDescent="0.2">
      <c r="A91" t="s">
        <v>115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167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x14ac:dyDescent="0.2">
      <c r="A92" t="s">
        <v>116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168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x14ac:dyDescent="0.2">
      <c r="A93" t="s">
        <v>117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169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x14ac:dyDescent="0.2">
      <c r="A94" t="s">
        <v>118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140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x14ac:dyDescent="0.2">
      <c r="A95" t="s">
        <v>119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142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x14ac:dyDescent="0.2">
      <c r="A96" t="s">
        <v>120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175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x14ac:dyDescent="0.2">
      <c r="A97" t="s">
        <v>121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176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x14ac:dyDescent="0.2">
      <c r="A98" t="s">
        <v>122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177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x14ac:dyDescent="0.2">
      <c r="A99" t="s">
        <v>123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178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x14ac:dyDescent="0.2">
      <c r="A100" t="s">
        <v>124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179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x14ac:dyDescent="0.2">
      <c r="A101" t="s">
        <v>125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180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x14ac:dyDescent="0.2">
      <c r="A102" t="s">
        <v>126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181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182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183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184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pane ySplit="10" topLeftCell="A11" activePane="bottomLeft" state="frozen"/>
      <selection pane="bottomLeft" activeCell="E4" sqref="E4:F4"/>
    </sheetView>
  </sheetViews>
  <sheetFormatPr defaultRowHeight="12" x14ac:dyDescent="0.2"/>
  <cols>
    <col min="1" max="1" width="47.5703125" style="13" customWidth="1"/>
    <col min="2" max="2" width="9" style="13" customWidth="1"/>
    <col min="3" max="3" width="6.7109375" style="13" customWidth="1"/>
    <col min="4" max="5" width="11.140625" style="14" customWidth="1"/>
    <col min="6" max="6" width="11.140625" style="15" customWidth="1"/>
    <col min="7" max="16384" width="9.140625" style="15"/>
  </cols>
  <sheetData>
    <row r="1" spans="1:6" x14ac:dyDescent="0.2">
      <c r="E1" s="33" t="s">
        <v>221</v>
      </c>
      <c r="F1" s="34"/>
    </row>
    <row r="2" spans="1:6" x14ac:dyDescent="0.2">
      <c r="E2" s="33" t="s">
        <v>208</v>
      </c>
      <c r="F2" s="34"/>
    </row>
    <row r="3" spans="1:6" x14ac:dyDescent="0.2">
      <c r="E3" s="33" t="s">
        <v>209</v>
      </c>
      <c r="F3" s="34"/>
    </row>
    <row r="4" spans="1:6" x14ac:dyDescent="0.2">
      <c r="E4" s="33" t="s">
        <v>230</v>
      </c>
      <c r="F4" s="34"/>
    </row>
    <row r="6" spans="1:6" ht="43.5" customHeight="1" x14ac:dyDescent="0.2">
      <c r="A6" s="35" t="s">
        <v>225</v>
      </c>
      <c r="B6" s="35"/>
      <c r="C6" s="35"/>
      <c r="D6" s="35"/>
      <c r="E6" s="35"/>
      <c r="F6" s="35"/>
    </row>
    <row r="7" spans="1:6" ht="12" customHeight="1" x14ac:dyDescent="0.2">
      <c r="A7" s="32"/>
      <c r="B7" s="32"/>
      <c r="C7" s="32"/>
      <c r="D7" s="32"/>
      <c r="E7" s="32"/>
      <c r="F7" s="32"/>
    </row>
    <row r="8" spans="1:6" hidden="1" x14ac:dyDescent="0.2">
      <c r="A8" s="32"/>
      <c r="B8" s="32"/>
      <c r="C8" s="32"/>
      <c r="D8" s="32"/>
      <c r="E8" s="32"/>
      <c r="F8" s="32"/>
    </row>
    <row r="9" spans="1:6" x14ac:dyDescent="0.2">
      <c r="F9" s="16" t="s">
        <v>210</v>
      </c>
    </row>
    <row r="10" spans="1:6" ht="40.700000000000003" customHeight="1" x14ac:dyDescent="0.2">
      <c r="A10" s="17" t="s">
        <v>140</v>
      </c>
      <c r="B10" s="17" t="s">
        <v>211</v>
      </c>
      <c r="C10" s="17" t="s">
        <v>212</v>
      </c>
      <c r="D10" s="18" t="s">
        <v>226</v>
      </c>
      <c r="E10" s="18" t="s">
        <v>227</v>
      </c>
      <c r="F10" s="19" t="s">
        <v>228</v>
      </c>
    </row>
    <row r="11" spans="1:6" x14ac:dyDescent="0.2">
      <c r="A11" s="20" t="s">
        <v>220</v>
      </c>
      <c r="B11" s="21"/>
      <c r="C11" s="21"/>
      <c r="D11" s="22">
        <f>D12+D16+D18+D20+D22+D26+D29+D32+D34</f>
        <v>38169.520199999999</v>
      </c>
      <c r="E11" s="22">
        <f>E12+E16+E18+E20+E22+E26+E29+E32+E34</f>
        <v>21281.8</v>
      </c>
      <c r="F11" s="22">
        <f>F12+F16+F18+F20+F22+F26+F29+F32+F34</f>
        <v>20903.099999999999</v>
      </c>
    </row>
    <row r="12" spans="1:6" x14ac:dyDescent="0.2">
      <c r="A12" s="23" t="s">
        <v>185</v>
      </c>
      <c r="B12" s="24" t="s">
        <v>213</v>
      </c>
      <c r="C12" s="23"/>
      <c r="D12" s="25">
        <f>SUM(D13:D15)</f>
        <v>8410.2000000000007</v>
      </c>
      <c r="E12" s="25">
        <f>SUM(E13:E15)</f>
        <v>8137.6</v>
      </c>
      <c r="F12" s="25">
        <f>SUM(F13:F15)</f>
        <v>8086</v>
      </c>
    </row>
    <row r="13" spans="1:6" ht="48" x14ac:dyDescent="0.2">
      <c r="A13" s="26" t="s">
        <v>186</v>
      </c>
      <c r="B13" s="27" t="s">
        <v>213</v>
      </c>
      <c r="C13" s="27" t="s">
        <v>216</v>
      </c>
      <c r="D13" s="28">
        <v>4744.6000000000004</v>
      </c>
      <c r="E13" s="28">
        <v>4744.6000000000004</v>
      </c>
      <c r="F13" s="28">
        <v>4744.6000000000004</v>
      </c>
    </row>
    <row r="14" spans="1:6" x14ac:dyDescent="0.2">
      <c r="A14" s="29" t="s">
        <v>187</v>
      </c>
      <c r="B14" s="30" t="s">
        <v>213</v>
      </c>
      <c r="C14" s="30" t="s">
        <v>16</v>
      </c>
      <c r="D14" s="28">
        <v>20</v>
      </c>
      <c r="E14" s="28">
        <v>30</v>
      </c>
      <c r="F14" s="28">
        <v>30</v>
      </c>
    </row>
    <row r="15" spans="1:6" x14ac:dyDescent="0.2">
      <c r="A15" s="29" t="s">
        <v>188</v>
      </c>
      <c r="B15" s="30" t="s">
        <v>213</v>
      </c>
      <c r="C15" s="30" t="s">
        <v>217</v>
      </c>
      <c r="D15" s="28">
        <v>3645.6</v>
      </c>
      <c r="E15" s="28">
        <v>3363</v>
      </c>
      <c r="F15" s="28">
        <v>3311.4</v>
      </c>
    </row>
    <row r="16" spans="1:6" x14ac:dyDescent="0.2">
      <c r="A16" s="23" t="s">
        <v>189</v>
      </c>
      <c r="B16" s="24" t="s">
        <v>214</v>
      </c>
      <c r="C16" s="23"/>
      <c r="D16" s="25">
        <f>D17</f>
        <v>345.5</v>
      </c>
      <c r="E16" s="25">
        <f>E17</f>
        <v>379.3</v>
      </c>
      <c r="F16" s="25">
        <f>F17</f>
        <v>413.6</v>
      </c>
    </row>
    <row r="17" spans="1:6" x14ac:dyDescent="0.2">
      <c r="A17" s="29" t="s">
        <v>190</v>
      </c>
      <c r="B17" s="30" t="s">
        <v>214</v>
      </c>
      <c r="C17" s="30" t="s">
        <v>215</v>
      </c>
      <c r="D17" s="28">
        <v>345.5</v>
      </c>
      <c r="E17" s="28">
        <v>379.3</v>
      </c>
      <c r="F17" s="28">
        <v>413.6</v>
      </c>
    </row>
    <row r="18" spans="1:6" ht="24" x14ac:dyDescent="0.2">
      <c r="A18" s="31" t="s">
        <v>191</v>
      </c>
      <c r="B18" s="24" t="s">
        <v>215</v>
      </c>
      <c r="C18" s="23"/>
      <c r="D18" s="25">
        <f>D19</f>
        <v>231.22020000000001</v>
      </c>
      <c r="E18" s="25">
        <f>E19</f>
        <v>20</v>
      </c>
      <c r="F18" s="25">
        <f>F19</f>
        <v>20</v>
      </c>
    </row>
    <row r="19" spans="1:6" ht="36" x14ac:dyDescent="0.2">
      <c r="A19" s="26" t="s">
        <v>192</v>
      </c>
      <c r="B19" s="30" t="s">
        <v>215</v>
      </c>
      <c r="C19" s="30" t="s">
        <v>15</v>
      </c>
      <c r="D19" s="28">
        <v>231.22020000000001</v>
      </c>
      <c r="E19" s="28">
        <v>20</v>
      </c>
      <c r="F19" s="28">
        <v>20</v>
      </c>
    </row>
    <row r="20" spans="1:6" x14ac:dyDescent="0.2">
      <c r="A20" s="23" t="s">
        <v>193</v>
      </c>
      <c r="B20" s="24" t="s">
        <v>216</v>
      </c>
      <c r="C20" s="23"/>
      <c r="D20" s="25">
        <f>D21</f>
        <v>3015.3</v>
      </c>
      <c r="E20" s="25">
        <f t="shared" ref="E20:F20" si="0">E21</f>
        <v>0</v>
      </c>
      <c r="F20" s="25">
        <f t="shared" si="0"/>
        <v>0</v>
      </c>
    </row>
    <row r="21" spans="1:6" x14ac:dyDescent="0.2">
      <c r="A21" s="29" t="s">
        <v>222</v>
      </c>
      <c r="B21" s="30" t="s">
        <v>216</v>
      </c>
      <c r="C21" s="30" t="s">
        <v>223</v>
      </c>
      <c r="D21" s="28">
        <v>3015.3</v>
      </c>
      <c r="E21" s="28">
        <v>0</v>
      </c>
      <c r="F21" s="28">
        <v>0</v>
      </c>
    </row>
    <row r="22" spans="1:6" x14ac:dyDescent="0.2">
      <c r="A22" s="23" t="s">
        <v>194</v>
      </c>
      <c r="B22" s="24" t="s">
        <v>218</v>
      </c>
      <c r="C22" s="23"/>
      <c r="D22" s="25">
        <f>SUM(D23:D25)</f>
        <v>12728.2</v>
      </c>
      <c r="E22" s="25">
        <f>SUM(E23:E25)</f>
        <v>827.5</v>
      </c>
      <c r="F22" s="25">
        <f>SUM(F23:F25)</f>
        <v>825.5</v>
      </c>
    </row>
    <row r="23" spans="1:6" x14ac:dyDescent="0.2">
      <c r="A23" s="29" t="s">
        <v>195</v>
      </c>
      <c r="B23" s="30" t="s">
        <v>218</v>
      </c>
      <c r="C23" s="30" t="s">
        <v>213</v>
      </c>
      <c r="D23" s="28">
        <v>2852.1</v>
      </c>
      <c r="E23" s="28">
        <v>275</v>
      </c>
      <c r="F23" s="28">
        <v>273</v>
      </c>
    </row>
    <row r="24" spans="1:6" x14ac:dyDescent="0.2">
      <c r="A24" s="29" t="s">
        <v>224</v>
      </c>
      <c r="B24" s="30" t="s">
        <v>218</v>
      </c>
      <c r="C24" s="30" t="s">
        <v>214</v>
      </c>
      <c r="D24" s="28">
        <v>366.9</v>
      </c>
      <c r="E24" s="28">
        <v>0</v>
      </c>
      <c r="F24" s="28">
        <v>0</v>
      </c>
    </row>
    <row r="25" spans="1:6" x14ac:dyDescent="0.2">
      <c r="A25" s="29" t="s">
        <v>196</v>
      </c>
      <c r="B25" s="30" t="s">
        <v>218</v>
      </c>
      <c r="C25" s="30" t="s">
        <v>215</v>
      </c>
      <c r="D25" s="28">
        <v>9509.2000000000007</v>
      </c>
      <c r="E25" s="28">
        <v>552.5</v>
      </c>
      <c r="F25" s="28">
        <v>552.5</v>
      </c>
    </row>
    <row r="26" spans="1:6" x14ac:dyDescent="0.2">
      <c r="A26" s="23" t="s">
        <v>197</v>
      </c>
      <c r="B26" s="24" t="s">
        <v>219</v>
      </c>
      <c r="C26" s="23"/>
      <c r="D26" s="25">
        <f>D27+D28</f>
        <v>13085.099999999999</v>
      </c>
      <c r="E26" s="25">
        <f>E27+E28</f>
        <v>11573.4</v>
      </c>
      <c r="F26" s="25">
        <f>F27+F28</f>
        <v>11214</v>
      </c>
    </row>
    <row r="27" spans="1:6" x14ac:dyDescent="0.2">
      <c r="A27" s="29" t="s">
        <v>198</v>
      </c>
      <c r="B27" s="30" t="s">
        <v>219</v>
      </c>
      <c r="C27" s="30" t="s">
        <v>213</v>
      </c>
      <c r="D27" s="28">
        <v>6712.2</v>
      </c>
      <c r="E27" s="28">
        <v>6062.2</v>
      </c>
      <c r="F27" s="28">
        <v>5912.2</v>
      </c>
    </row>
    <row r="28" spans="1:6" x14ac:dyDescent="0.2">
      <c r="A28" s="29" t="s">
        <v>199</v>
      </c>
      <c r="B28" s="30" t="s">
        <v>219</v>
      </c>
      <c r="C28" s="30" t="s">
        <v>216</v>
      </c>
      <c r="D28" s="28">
        <v>6372.9</v>
      </c>
      <c r="E28" s="28">
        <v>5511.2</v>
      </c>
      <c r="F28" s="28">
        <v>5301.8</v>
      </c>
    </row>
    <row r="29" spans="1:6" x14ac:dyDescent="0.2">
      <c r="A29" s="23" t="s">
        <v>200</v>
      </c>
      <c r="B29" s="24" t="s">
        <v>15</v>
      </c>
      <c r="C29" s="23"/>
      <c r="D29" s="25">
        <f>D30+D31</f>
        <v>238</v>
      </c>
      <c r="E29" s="25">
        <f>E30</f>
        <v>228</v>
      </c>
      <c r="F29" s="25">
        <f>F30</f>
        <v>228</v>
      </c>
    </row>
    <row r="30" spans="1:6" x14ac:dyDescent="0.2">
      <c r="A30" s="29" t="s">
        <v>201</v>
      </c>
      <c r="B30" s="30" t="s">
        <v>15</v>
      </c>
      <c r="C30" s="30" t="s">
        <v>213</v>
      </c>
      <c r="D30" s="28">
        <v>228</v>
      </c>
      <c r="E30" s="28">
        <v>228</v>
      </c>
      <c r="F30" s="28">
        <v>228</v>
      </c>
    </row>
    <row r="31" spans="1:6" x14ac:dyDescent="0.2">
      <c r="A31" s="29" t="s">
        <v>229</v>
      </c>
      <c r="B31" s="30" t="s">
        <v>15</v>
      </c>
      <c r="C31" s="30" t="s">
        <v>215</v>
      </c>
      <c r="D31" s="28">
        <v>10</v>
      </c>
      <c r="E31" s="28">
        <v>0</v>
      </c>
      <c r="F31" s="28">
        <v>0</v>
      </c>
    </row>
    <row r="32" spans="1:6" x14ac:dyDescent="0.2">
      <c r="A32" s="23" t="s">
        <v>202</v>
      </c>
      <c r="B32" s="24" t="s">
        <v>16</v>
      </c>
      <c r="C32" s="23"/>
      <c r="D32" s="25">
        <f>D33</f>
        <v>89</v>
      </c>
      <c r="E32" s="25">
        <f>E33</f>
        <v>89</v>
      </c>
      <c r="F32" s="25">
        <f>F33</f>
        <v>89</v>
      </c>
    </row>
    <row r="33" spans="1:6" x14ac:dyDescent="0.2">
      <c r="A33" s="29" t="s">
        <v>203</v>
      </c>
      <c r="B33" s="30" t="s">
        <v>16</v>
      </c>
      <c r="C33" s="30" t="s">
        <v>213</v>
      </c>
      <c r="D33" s="28">
        <v>89</v>
      </c>
      <c r="E33" s="28">
        <v>89</v>
      </c>
      <c r="F33" s="28">
        <v>89</v>
      </c>
    </row>
    <row r="34" spans="1:6" x14ac:dyDescent="0.2">
      <c r="A34" s="23" t="s">
        <v>204</v>
      </c>
      <c r="B34" s="24" t="s">
        <v>17</v>
      </c>
      <c r="C34" s="23"/>
      <c r="D34" s="25">
        <f>D35</f>
        <v>27</v>
      </c>
      <c r="E34" s="25">
        <f>E35</f>
        <v>27</v>
      </c>
      <c r="F34" s="25">
        <f>F35</f>
        <v>27</v>
      </c>
    </row>
    <row r="35" spans="1:6" x14ac:dyDescent="0.2">
      <c r="A35" s="29" t="s">
        <v>205</v>
      </c>
      <c r="B35" s="30" t="s">
        <v>17</v>
      </c>
      <c r="C35" s="30" t="s">
        <v>214</v>
      </c>
      <c r="D35" s="28">
        <v>27</v>
      </c>
      <c r="E35" s="28">
        <v>27</v>
      </c>
      <c r="F35" s="28">
        <v>27</v>
      </c>
    </row>
  </sheetData>
  <mergeCells count="7">
    <mergeCell ref="A8:F8"/>
    <mergeCell ref="E1:F1"/>
    <mergeCell ref="E2:F2"/>
    <mergeCell ref="E3:F3"/>
    <mergeCell ref="E4:F4"/>
    <mergeCell ref="A6:F6"/>
    <mergeCell ref="A7:F7"/>
  </mergeCells>
  <printOptions horizontalCentered="1"/>
  <pageMargins left="0.31496062992125984" right="0.98425196850393704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разд.,подр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Пользователь</cp:lastModifiedBy>
  <cp:lastPrinted>2024-05-02T13:10:22Z</cp:lastPrinted>
  <dcterms:created xsi:type="dcterms:W3CDTF">2007-11-01T06:06:06Z</dcterms:created>
  <dcterms:modified xsi:type="dcterms:W3CDTF">2024-05-02T13:10:24Z</dcterms:modified>
</cp:coreProperties>
</file>