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986" activeTab="0"/>
  </bookViews>
  <sheets>
    <sheet name="доходы" sheetId="1" r:id="rId1"/>
  </sheets>
  <definedNames>
    <definedName name="Excel_BuiltIn_Print_Area" localSheetId="0">'доходы'!$A$1:$C$54</definedName>
    <definedName name="_xlnm.Print_Titles" localSheetId="0">'доходы'!$6:$6</definedName>
    <definedName name="_xlnm.Print_Area" localSheetId="0">'доходы'!$A$1:$E$66</definedName>
  </definedNames>
  <calcPr fullCalcOnLoad="1"/>
</workbook>
</file>

<file path=xl/sharedStrings.xml><?xml version="1.0" encoding="utf-8"?>
<sst xmlns="http://schemas.openxmlformats.org/spreadsheetml/2006/main" count="129" uniqueCount="127">
  <si>
    <t>Приложение № 1 к решению</t>
  </si>
  <si>
    <t>Совета народных депутатов</t>
  </si>
  <si>
    <t>тыс. руб.</t>
  </si>
  <si>
    <t>Коды бюджетной классификации доходов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</si>
  <si>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</si>
  <si>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</si>
  <si>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</si>
  <si>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</si>
  <si>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</si>
  <si>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</si>
  <si>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</si>
  <si>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</si>
  <si>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</si>
  <si>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</si>
  <si>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</si>
  <si>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</si>
  <si>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</si>
  <si>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</si>
  <si>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</si>
  <si>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</si>
  <si>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</si>
  <si>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</si>
  <si>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</si>
  <si>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</si>
  <si>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</si>
  <si>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</si>
  <si>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</si>
  <si>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</si>
  <si>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</si>
  <si>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</si>
  <si>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</si>
  <si>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</si>
  <si>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</si>
  <si>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</si>
  <si>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</si>
  <si>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</si>
  <si>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</si>
  <si>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</si>
  <si>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</si>
  <si>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</si>
  <si>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</si>
  <si>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</si>
  <si>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</si>
  <si>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</si>
  <si>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</si>
  <si>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</si>
  <si>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</si>
  <si>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</si>
  <si>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</si>
  <si>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</si>
  <si>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</si>
  <si>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</si>
  <si>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</si>
  <si>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</si>
  <si>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</si>
  <si>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</si>
  <si>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</si>
  <si>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</si>
  <si>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</si>
  <si>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</si>
  <si>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</si>
  <si>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</si>
  <si>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</si>
  <si>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</si>
  <si>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</si>
  <si>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</si>
  <si>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</si>
  <si>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Субвенции бюджетам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</si>
  <si>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</si>
  <si>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</si>
  <si>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ВСЕГО ДОХОДОВ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</si>
  <si>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</si>
  <si>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</si>
  <si>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</si>
  <si>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</si>
  <si>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</si>
  <si>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</si>
  <si>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</si>
  <si>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</si>
  <si>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2 02 49999 10 8044 150</t>
  </si>
  <si>
    <t xml:space="preserve">1 16 02020 02 0000 140 </t>
  </si>
  <si>
    <t xml:space="preserve">1 16 02000 00 0000 140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</si>
  <si>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</si>
  <si>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1 06 06030 00 0000 110</t>
  </si>
  <si>
    <t>ДОХОДЫ ОТ ОКАЗАНИЯ ПЛАТНЫХ УСЛУГ И КОМПЕНСАЦИИ ЗАТРАТ ГОСУДАРСТВА</t>
  </si>
  <si>
    <t>Дотации бюджетам  сельских поселений на выравнивание бюджетной обеспеченности из бюджетов муниципальных районов</t>
  </si>
  <si>
    <t>2 02 16001 10 0000 150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</si>
  <si>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</si>
  <si>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</si>
  <si>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2024 год</t>
  </si>
  <si>
    <t>1 11 09040 00 0000 120</t>
  </si>
  <si>
    <t>1 11 09045 10 0000 120</t>
  </si>
  <si>
    <t xml:space="preserve">Субсидии бюджетам бюджетной системы Российской Федерации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</si>
  <si>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</si>
  <si>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</si>
  <si>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</si>
  <si>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2 02 40014 10 8048 150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</si>
  <si>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</si>
  <si>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2 02 40014 10 8049 150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</si>
  <si>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</si>
  <si>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2025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</si>
  <si>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</si>
  <si>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бюджета муниципального образования поселок Уршельский (сельское поселение) на 2024 год и на плановый период 2025 и 2026 годов</t>
  </si>
  <si>
    <t>2026 год</t>
  </si>
  <si>
    <t>1 01 02020 01 0000 110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</si>
  <si>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</si>
  <si>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</si>
  <si>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</si>
  <si>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2 02 49999 10 8200 150</t>
  </si>
  <si>
    <t>Прочие межбюджетные трансферты, передаваемые бюджетам сельских поселений (содержание объектов спортивной инфраструктуры муниципальной собственности для занятия физической культурой и спортом)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</si>
  <si>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</si>
  <si>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Прочие субсидии бюджетам сельских поселений (на выполнение мероприятий по благоустройству дворовых и прилегающих территорий)</t>
  </si>
  <si>
    <t xml:space="preserve">2 02 29999 10 7264 150 </t>
  </si>
  <si>
    <t>207 00000 00 0000 000</t>
  </si>
  <si>
    <t>ПРОЧИЕ БЕЗВОЗМЕЗДНЫЕ ПОСТУПЛЕНИЯ</t>
  </si>
  <si>
    <t>207 05000 10 0000 150</t>
  </si>
  <si>
    <t>Прочие безвозмездные поступления в бюджеты поселений</t>
  </si>
  <si>
    <t>207 05030 10 0000 150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</si>
  <si>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</si>
  <si>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</si>
  <si>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2 02 49999 10 8216 150</t>
  </si>
  <si>
    <t>Прочие межбюджетные трансферты, передаваемые бюджетам сельских (городских) поселений (приведение в нормативное состояние существующих и создание новых мест (площадок) для накопления твердых коммунальных отходов)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</si>
  <si>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</si>
  <si>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</si>
  <si>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</si>
  <si>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</si>
  <si>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от 26.04.2024 № 104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</si>
</sst>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0" fontId="3" fillId="0" borderId="11" xfId="33" applyNumberFormat="1" applyFont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shrinkToFit="1"/>
    </xf>
    <xf numFmtId="172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172" fontId="8" fillId="34" borderId="11" xfId="0" applyNumberFormat="1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="115" zoomScaleSheetLayoutView="115" zoomScalePageLayoutView="0" workbookViewId="0" topLeftCell="A1">
      <selection activeCell="A3" sqref="A3:E3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4" customFormat="1" ht="15.75" customHeight="1">
      <c r="A1" s="32" t="s">
        <v>0</v>
      </c>
      <c r="B1" s="32"/>
      <c r="C1" s="32"/>
      <c r="D1" s="32"/>
      <c r="E1" s="32"/>
    </row>
    <row r="2" spans="1:5" s="4" customFormat="1" ht="15.75" customHeight="1">
      <c r="A2" s="32" t="s">
        <v>1</v>
      </c>
      <c r="B2" s="32"/>
      <c r="C2" s="32"/>
      <c r="D2" s="32"/>
      <c r="E2" s="32"/>
    </row>
    <row r="3" spans="1:5" s="4" customFormat="1" ht="15.75" customHeight="1">
      <c r="A3" s="32" t="s">
        <v>126</v>
      </c>
      <c r="B3" s="32"/>
      <c r="C3" s="32"/>
      <c r="D3" s="32"/>
      <c r="E3" s="32"/>
    </row>
    <row r="4" spans="1:5" ht="39" customHeight="1">
      <c r="A4" s="33" t="s">
        <v>102</v>
      </c>
      <c r="B4" s="33"/>
      <c r="C4" s="33"/>
      <c r="D4" s="33"/>
      <c r="E4" s="33"/>
    </row>
    <row r="5" spans="1:5" ht="16.5" customHeight="1">
      <c r="A5" s="5"/>
      <c r="B5" s="5"/>
      <c r="C5"/>
      <c r="E5" s="6" t="s">
        <v>2</v>
      </c>
    </row>
    <row r="6" spans="1:5" ht="30.75" customHeight="1">
      <c r="A6" s="7" t="s">
        <v>3</v>
      </c>
      <c r="B6" s="7" t="s">
        <v>4</v>
      </c>
      <c r="C6" s="8" t="s">
        <v>89</v>
      </c>
      <c r="D6" s="8" t="s">
        <v>100</v>
      </c>
      <c r="E6" s="8" t="s">
        <v>103</v>
      </c>
    </row>
    <row r="7" spans="1:5" ht="16.5" customHeight="1">
      <c r="A7" s="9" t="s">
        <v>5</v>
      </c>
      <c r="B7" s="10" t="s">
        <v>6</v>
      </c>
      <c r="C7" s="11">
        <f>C8+C14+C22+C25+C32+C39</f>
        <v>7621</v>
      </c>
      <c r="D7" s="11">
        <f>D8+D14+D22+D25+D32+D39</f>
        <v>7974</v>
      </c>
      <c r="E7" s="11">
        <f>E8+E14+E22+E25+E32+E39</f>
        <v>8390</v>
      </c>
    </row>
    <row r="8" spans="1:5" ht="16.5" customHeight="1">
      <c r="A8" s="9" t="s">
        <v>7</v>
      </c>
      <c r="B8" s="10" t="s">
        <v>8</v>
      </c>
      <c r="C8" s="11">
        <f>C9</f>
        <v>3102</v>
      </c>
      <c r="D8" s="11">
        <f>D9</f>
        <v>3338</v>
      </c>
      <c r="E8" s="11">
        <f>E9</f>
        <v>3591</v>
      </c>
    </row>
    <row r="9" spans="1:5" ht="16.5" customHeight="1">
      <c r="A9" s="9" t="s">
        <v>9</v>
      </c>
      <c r="B9" s="10" t="s">
        <v>10</v>
      </c>
      <c r="C9" s="11">
        <f>C10+C11+C12+C13</f>
        <v>3102</v>
      </c>
      <c r="D9" s="11">
        <f>D10+D11+D12+D13</f>
        <v>3338</v>
      </c>
      <c r="E9" s="11">
        <f>E10+E11+E12+E13</f>
        <v>3591</v>
      </c>
    </row>
    <row r="10" spans="1:5" ht="63.75">
      <c r="A10" s="12" t="s">
        <v>11</v>
      </c>
      <c r="B10" s="13" t="s">
        <v>110</v>
      </c>
      <c r="C10" s="14">
        <v>3081</v>
      </c>
      <c r="D10" s="14">
        <v>3316</v>
      </c>
      <c r="E10" s="14">
        <v>3567</v>
      </c>
    </row>
    <row r="11" spans="1:5" ht="76.5">
      <c r="A11" s="12" t="s">
        <v>104</v>
      </c>
      <c r="B11" s="13" t="s">
        <v>105</v>
      </c>
      <c r="C11" s="14">
        <v>2</v>
      </c>
      <c r="D11" s="14">
        <v>2</v>
      </c>
      <c r="E11" s="14">
        <v>2</v>
      </c>
    </row>
    <row r="12" spans="1:5" ht="25.5">
      <c r="A12" s="12" t="s">
        <v>71</v>
      </c>
      <c r="B12" s="13" t="s">
        <v>72</v>
      </c>
      <c r="C12" s="14">
        <v>17</v>
      </c>
      <c r="D12" s="14">
        <v>18</v>
      </c>
      <c r="E12" s="14">
        <v>20</v>
      </c>
    </row>
    <row r="13" spans="1:5" ht="54" customHeight="1">
      <c r="A13" s="12" t="s">
        <v>12</v>
      </c>
      <c r="B13" s="13" t="s">
        <v>13</v>
      </c>
      <c r="C13" s="14">
        <v>2</v>
      </c>
      <c r="D13" s="14">
        <v>2</v>
      </c>
      <c r="E13" s="14">
        <v>2</v>
      </c>
    </row>
    <row r="14" spans="1:5" ht="16.5" customHeight="1">
      <c r="A14" s="9" t="s">
        <v>14</v>
      </c>
      <c r="B14" s="10" t="s">
        <v>15</v>
      </c>
      <c r="C14" s="11">
        <f>C15+C17</f>
        <v>2746</v>
      </c>
      <c r="D14" s="11">
        <f>D15+D17</f>
        <v>2815</v>
      </c>
      <c r="E14" s="11">
        <f>E15+E17</f>
        <v>2887</v>
      </c>
    </row>
    <row r="15" spans="1:5" ht="16.5" customHeight="1">
      <c r="A15" s="12" t="s">
        <v>16</v>
      </c>
      <c r="B15" s="15" t="s">
        <v>17</v>
      </c>
      <c r="C15" s="14">
        <f>C16</f>
        <v>637</v>
      </c>
      <c r="D15" s="14">
        <f>D16</f>
        <v>676</v>
      </c>
      <c r="E15" s="14">
        <f>E16</f>
        <v>717</v>
      </c>
    </row>
    <row r="16" spans="1:5" ht="26.25" customHeight="1">
      <c r="A16" s="12" t="s">
        <v>18</v>
      </c>
      <c r="B16" s="15" t="s">
        <v>19</v>
      </c>
      <c r="C16" s="14">
        <v>637</v>
      </c>
      <c r="D16" s="14">
        <v>676</v>
      </c>
      <c r="E16" s="14">
        <v>717</v>
      </c>
    </row>
    <row r="17" spans="1:5" ht="16.5" customHeight="1">
      <c r="A17" s="12" t="s">
        <v>20</v>
      </c>
      <c r="B17" s="15" t="s">
        <v>21</v>
      </c>
      <c r="C17" s="14">
        <f>C18+C20</f>
        <v>2109</v>
      </c>
      <c r="D17" s="14">
        <f>D18+D20</f>
        <v>2139</v>
      </c>
      <c r="E17" s="14">
        <f>E18+E20</f>
        <v>2170</v>
      </c>
    </row>
    <row r="18" spans="1:5" ht="16.5" customHeight="1">
      <c r="A18" s="12" t="s">
        <v>83</v>
      </c>
      <c r="B18" s="15" t="s">
        <v>22</v>
      </c>
      <c r="C18" s="14">
        <f>C19</f>
        <v>1170</v>
      </c>
      <c r="D18" s="14">
        <f>D19</f>
        <v>1178</v>
      </c>
      <c r="E18" s="14">
        <f>E19</f>
        <v>1186</v>
      </c>
    </row>
    <row r="19" spans="1:5" ht="26.25" customHeight="1">
      <c r="A19" s="12" t="s">
        <v>23</v>
      </c>
      <c r="B19" s="15" t="s">
        <v>24</v>
      </c>
      <c r="C19" s="14">
        <v>1170</v>
      </c>
      <c r="D19" s="14">
        <v>1178</v>
      </c>
      <c r="E19" s="14">
        <v>1186</v>
      </c>
    </row>
    <row r="20" spans="1:5" ht="15" customHeight="1">
      <c r="A20" s="12" t="s">
        <v>25</v>
      </c>
      <c r="B20" s="15" t="s">
        <v>26</v>
      </c>
      <c r="C20" s="14">
        <f>C21</f>
        <v>939</v>
      </c>
      <c r="D20" s="14">
        <f>D21</f>
        <v>961</v>
      </c>
      <c r="E20" s="14">
        <f>E21</f>
        <v>984</v>
      </c>
    </row>
    <row r="21" spans="1:5" ht="27" customHeight="1">
      <c r="A21" s="12" t="s">
        <v>27</v>
      </c>
      <c r="B21" s="15" t="s">
        <v>28</v>
      </c>
      <c r="C21" s="14">
        <v>939</v>
      </c>
      <c r="D21" s="14">
        <v>961</v>
      </c>
      <c r="E21" s="14">
        <v>984</v>
      </c>
    </row>
    <row r="22" spans="1:5" ht="16.5" customHeight="1">
      <c r="A22" s="9" t="s">
        <v>29</v>
      </c>
      <c r="B22" s="10" t="s">
        <v>30</v>
      </c>
      <c r="C22" s="11">
        <f aca="true" t="shared" si="0" ref="C22:E23">C23</f>
        <v>38</v>
      </c>
      <c r="D22" s="11">
        <f t="shared" si="0"/>
        <v>17</v>
      </c>
      <c r="E22" s="11">
        <f t="shared" si="0"/>
        <v>38</v>
      </c>
    </row>
    <row r="23" spans="1:5" ht="29.25" customHeight="1">
      <c r="A23" s="12" t="s">
        <v>31</v>
      </c>
      <c r="B23" s="15" t="s">
        <v>32</v>
      </c>
      <c r="C23" s="14">
        <f>C24</f>
        <v>38</v>
      </c>
      <c r="D23" s="14">
        <f t="shared" si="0"/>
        <v>17</v>
      </c>
      <c r="E23" s="14">
        <f t="shared" si="0"/>
        <v>38</v>
      </c>
    </row>
    <row r="24" spans="1:5" ht="50.25" customHeight="1">
      <c r="A24" s="12" t="s">
        <v>33</v>
      </c>
      <c r="B24" s="15" t="s">
        <v>34</v>
      </c>
      <c r="C24" s="14">
        <v>38</v>
      </c>
      <c r="D24" s="14">
        <v>17</v>
      </c>
      <c r="E24" s="14">
        <v>38</v>
      </c>
    </row>
    <row r="25" spans="1:5" ht="26.25" customHeight="1">
      <c r="A25" s="9" t="s">
        <v>35</v>
      </c>
      <c r="B25" s="10" t="s">
        <v>36</v>
      </c>
      <c r="C25" s="11">
        <f>C26+C29</f>
        <v>838</v>
      </c>
      <c r="D25" s="11">
        <f>D26+D29</f>
        <v>870</v>
      </c>
      <c r="E25" s="11">
        <f>E26+E29</f>
        <v>903</v>
      </c>
    </row>
    <row r="26" spans="1:5" ht="53.25" customHeight="1">
      <c r="A26" s="12" t="s">
        <v>37</v>
      </c>
      <c r="B26" s="15" t="s">
        <v>38</v>
      </c>
      <c r="C26" s="14">
        <f aca="true" t="shared" si="1" ref="C26:E27">C27</f>
        <v>38</v>
      </c>
      <c r="D26" s="14">
        <f t="shared" si="1"/>
        <v>38</v>
      </c>
      <c r="E26" s="14">
        <f t="shared" si="1"/>
        <v>38</v>
      </c>
    </row>
    <row r="27" spans="1:5" ht="52.5" customHeight="1">
      <c r="A27" s="12" t="s">
        <v>39</v>
      </c>
      <c r="B27" s="15" t="s">
        <v>93</v>
      </c>
      <c r="C27" s="14">
        <f t="shared" si="1"/>
        <v>38</v>
      </c>
      <c r="D27" s="14">
        <f t="shared" si="1"/>
        <v>38</v>
      </c>
      <c r="E27" s="14">
        <f t="shared" si="1"/>
        <v>38</v>
      </c>
    </row>
    <row r="28" spans="1:5" ht="39" customHeight="1">
      <c r="A28" s="12" t="s">
        <v>40</v>
      </c>
      <c r="B28" s="15" t="s">
        <v>41</v>
      </c>
      <c r="C28" s="14">
        <v>38</v>
      </c>
      <c r="D28" s="14">
        <v>38</v>
      </c>
      <c r="E28" s="14">
        <v>38</v>
      </c>
    </row>
    <row r="29" spans="1:5" ht="49.5" customHeight="1">
      <c r="A29" s="16" t="s">
        <v>42</v>
      </c>
      <c r="B29" s="17" t="s">
        <v>43</v>
      </c>
      <c r="C29" s="14">
        <f aca="true" t="shared" si="2" ref="C29:E30">C30</f>
        <v>800</v>
      </c>
      <c r="D29" s="14">
        <f t="shared" si="2"/>
        <v>832</v>
      </c>
      <c r="E29" s="14">
        <f t="shared" si="2"/>
        <v>865</v>
      </c>
    </row>
    <row r="30" spans="1:5" ht="55.5" customHeight="1">
      <c r="A30" s="12" t="s">
        <v>90</v>
      </c>
      <c r="B30" s="18" t="s">
        <v>44</v>
      </c>
      <c r="C30" s="14">
        <f t="shared" si="2"/>
        <v>800</v>
      </c>
      <c r="D30" s="14">
        <f t="shared" si="2"/>
        <v>832</v>
      </c>
      <c r="E30" s="14">
        <f t="shared" si="2"/>
        <v>865</v>
      </c>
    </row>
    <row r="31" spans="1:5" ht="51">
      <c r="A31" s="12" t="s">
        <v>91</v>
      </c>
      <c r="B31" s="18" t="s">
        <v>45</v>
      </c>
      <c r="C31" s="14">
        <v>800</v>
      </c>
      <c r="D31" s="14">
        <v>832</v>
      </c>
      <c r="E31" s="14">
        <v>865</v>
      </c>
    </row>
    <row r="32" spans="1:5" ht="26.25" customHeight="1">
      <c r="A32" s="19" t="s">
        <v>46</v>
      </c>
      <c r="B32" s="19" t="s">
        <v>84</v>
      </c>
      <c r="C32" s="11">
        <f>C33+C36</f>
        <v>887</v>
      </c>
      <c r="D32" s="11">
        <f>D33+D36</f>
        <v>924</v>
      </c>
      <c r="E32" s="11">
        <f>E33+E36</f>
        <v>961</v>
      </c>
    </row>
    <row r="33" spans="1:5" ht="16.5" customHeight="1">
      <c r="A33" s="15" t="s">
        <v>47</v>
      </c>
      <c r="B33" s="15" t="s">
        <v>48</v>
      </c>
      <c r="C33" s="14">
        <f aca="true" t="shared" si="3" ref="C33:E34">C34</f>
        <v>878</v>
      </c>
      <c r="D33" s="14">
        <f t="shared" si="3"/>
        <v>914</v>
      </c>
      <c r="E33" s="14">
        <f t="shared" si="3"/>
        <v>950</v>
      </c>
    </row>
    <row r="34" spans="1:5" ht="18" customHeight="1">
      <c r="A34" s="15" t="s">
        <v>49</v>
      </c>
      <c r="B34" s="15" t="s">
        <v>50</v>
      </c>
      <c r="C34" s="14">
        <f t="shared" si="3"/>
        <v>878</v>
      </c>
      <c r="D34" s="14">
        <f t="shared" si="3"/>
        <v>914</v>
      </c>
      <c r="E34" s="14">
        <f t="shared" si="3"/>
        <v>950</v>
      </c>
    </row>
    <row r="35" spans="1:5" ht="26.25" customHeight="1">
      <c r="A35" s="15" t="s">
        <v>51</v>
      </c>
      <c r="B35" s="15" t="s">
        <v>52</v>
      </c>
      <c r="C35" s="14">
        <v>878</v>
      </c>
      <c r="D35" s="14">
        <v>914</v>
      </c>
      <c r="E35" s="14">
        <v>950</v>
      </c>
    </row>
    <row r="36" spans="1:5" ht="16.5" customHeight="1">
      <c r="A36" s="15" t="s">
        <v>53</v>
      </c>
      <c r="B36" s="15" t="s">
        <v>54</v>
      </c>
      <c r="C36" s="14">
        <f aca="true" t="shared" si="4" ref="C36:E37">C37</f>
        <v>9</v>
      </c>
      <c r="D36" s="14">
        <f t="shared" si="4"/>
        <v>10</v>
      </c>
      <c r="E36" s="14">
        <f t="shared" si="4"/>
        <v>11</v>
      </c>
    </row>
    <row r="37" spans="1:5" ht="26.25" customHeight="1">
      <c r="A37" s="15" t="s">
        <v>55</v>
      </c>
      <c r="B37" s="15" t="s">
        <v>56</v>
      </c>
      <c r="C37" s="14">
        <f t="shared" si="4"/>
        <v>9</v>
      </c>
      <c r="D37" s="14">
        <f t="shared" si="4"/>
        <v>10</v>
      </c>
      <c r="E37" s="14">
        <f t="shared" si="4"/>
        <v>11</v>
      </c>
    </row>
    <row r="38" spans="1:5" ht="26.25" customHeight="1">
      <c r="A38" s="15" t="s">
        <v>57</v>
      </c>
      <c r="B38" s="15" t="s">
        <v>58</v>
      </c>
      <c r="C38" s="14">
        <v>9</v>
      </c>
      <c r="D38" s="14">
        <v>10</v>
      </c>
      <c r="E38" s="14">
        <v>11</v>
      </c>
    </row>
    <row r="39" spans="1:5" ht="16.5" customHeight="1">
      <c r="A39" s="9" t="s">
        <v>59</v>
      </c>
      <c r="B39" s="10" t="s">
        <v>60</v>
      </c>
      <c r="C39" s="11">
        <f aca="true" t="shared" si="5" ref="C39:E40">C40</f>
        <v>10</v>
      </c>
      <c r="D39" s="11">
        <f t="shared" si="5"/>
        <v>10</v>
      </c>
      <c r="E39" s="11">
        <f t="shared" si="5"/>
        <v>10</v>
      </c>
    </row>
    <row r="40" spans="1:5" ht="38.25">
      <c r="A40" s="12" t="s">
        <v>81</v>
      </c>
      <c r="B40" s="15" t="s">
        <v>82</v>
      </c>
      <c r="C40" s="14">
        <f t="shared" si="5"/>
        <v>10</v>
      </c>
      <c r="D40" s="14">
        <f t="shared" si="5"/>
        <v>10</v>
      </c>
      <c r="E40" s="14">
        <f t="shared" si="5"/>
        <v>10</v>
      </c>
    </row>
    <row r="41" spans="1:5" ht="38.25">
      <c r="A41" s="12" t="s">
        <v>80</v>
      </c>
      <c r="B41" s="15" t="s">
        <v>82</v>
      </c>
      <c r="C41" s="14">
        <v>10</v>
      </c>
      <c r="D41" s="14">
        <v>10</v>
      </c>
      <c r="E41" s="14">
        <v>10</v>
      </c>
    </row>
    <row r="42" spans="1:5" ht="16.5" customHeight="1">
      <c r="A42" s="20" t="s">
        <v>61</v>
      </c>
      <c r="B42" s="10" t="s">
        <v>62</v>
      </c>
      <c r="C42" s="21">
        <f>C43+C61+C64</f>
        <v>28505.9</v>
      </c>
      <c r="D42" s="21">
        <f>D43</f>
        <v>13806.8</v>
      </c>
      <c r="E42" s="21">
        <f>E43</f>
        <v>13514.1</v>
      </c>
    </row>
    <row r="43" spans="1:5" s="22" customFormat="1" ht="28.5" customHeight="1">
      <c r="A43" s="20" t="s">
        <v>63</v>
      </c>
      <c r="B43" s="10" t="s">
        <v>64</v>
      </c>
      <c r="C43" s="30">
        <f>C44+C48+C51+C54</f>
        <v>28512.5</v>
      </c>
      <c r="D43" s="21">
        <f>D44+D48+D51+D54</f>
        <v>13806.8</v>
      </c>
      <c r="E43" s="21">
        <f>E44+E48+E51+E54</f>
        <v>13514.1</v>
      </c>
    </row>
    <row r="44" spans="1:5" s="22" customFormat="1" ht="28.5" customHeight="1">
      <c r="A44" s="20" t="s">
        <v>73</v>
      </c>
      <c r="B44" s="10" t="s">
        <v>65</v>
      </c>
      <c r="C44" s="21">
        <f>C45+C46+C47</f>
        <v>12543.5</v>
      </c>
      <c r="D44" s="21">
        <f>D45+D47</f>
        <v>11953</v>
      </c>
      <c r="E44" s="21">
        <f>E45+E47</f>
        <v>11626</v>
      </c>
    </row>
    <row r="45" spans="1:5" s="22" customFormat="1" ht="28.5" customHeight="1">
      <c r="A45" s="25" t="s">
        <v>106</v>
      </c>
      <c r="B45" s="15" t="s">
        <v>107</v>
      </c>
      <c r="C45" s="24">
        <v>481.9</v>
      </c>
      <c r="D45" s="24">
        <v>478</v>
      </c>
      <c r="E45" s="24">
        <v>478</v>
      </c>
    </row>
    <row r="46" spans="1:5" s="22" customFormat="1" ht="51">
      <c r="A46" s="25" t="s">
        <v>118</v>
      </c>
      <c r="B46" s="15" t="s">
        <v>119</v>
      </c>
      <c r="C46" s="24">
        <v>279.6</v>
      </c>
      <c r="D46" s="24">
        <v>0</v>
      </c>
      <c r="E46" s="24">
        <v>0</v>
      </c>
    </row>
    <row r="47" spans="1:5" s="22" customFormat="1" ht="24.75" customHeight="1">
      <c r="A47" s="23" t="s">
        <v>86</v>
      </c>
      <c r="B47" s="15" t="s">
        <v>85</v>
      </c>
      <c r="C47" s="24">
        <v>11782</v>
      </c>
      <c r="D47" s="24">
        <v>11475</v>
      </c>
      <c r="E47" s="24">
        <v>11148</v>
      </c>
    </row>
    <row r="48" spans="1:5" ht="15.75">
      <c r="A48" s="20" t="s">
        <v>74</v>
      </c>
      <c r="B48" s="10" t="s">
        <v>92</v>
      </c>
      <c r="C48" s="21">
        <f>C49+C50</f>
        <v>6225.9</v>
      </c>
      <c r="D48" s="21">
        <f>D49+D50</f>
        <v>1291.5</v>
      </c>
      <c r="E48" s="21">
        <f>E49+E50</f>
        <v>1291.5</v>
      </c>
    </row>
    <row r="49" spans="1:5" ht="51">
      <c r="A49" s="25" t="s">
        <v>75</v>
      </c>
      <c r="B49" s="26" t="s">
        <v>66</v>
      </c>
      <c r="C49" s="24">
        <v>1291.5</v>
      </c>
      <c r="D49" s="24">
        <v>1291.5</v>
      </c>
      <c r="E49" s="24">
        <v>1291.5</v>
      </c>
    </row>
    <row r="50" spans="1:5" ht="25.5">
      <c r="A50" s="25" t="s">
        <v>112</v>
      </c>
      <c r="B50" s="15" t="s">
        <v>111</v>
      </c>
      <c r="C50" s="24">
        <v>4934.4</v>
      </c>
      <c r="D50" s="24">
        <v>0</v>
      </c>
      <c r="E50" s="24">
        <v>0</v>
      </c>
    </row>
    <row r="51" spans="1:5" s="4" customFormat="1" ht="16.5" customHeight="1">
      <c r="A51" s="20" t="s">
        <v>76</v>
      </c>
      <c r="B51" s="10" t="s">
        <v>67</v>
      </c>
      <c r="C51" s="21">
        <f>C52+C53</f>
        <v>453.5</v>
      </c>
      <c r="D51" s="21">
        <f>D52+D53</f>
        <v>487.3</v>
      </c>
      <c r="E51" s="21">
        <f>E52+E53</f>
        <v>521.6</v>
      </c>
    </row>
    <row r="52" spans="1:5" s="4" customFormat="1" ht="76.5">
      <c r="A52" s="25" t="s">
        <v>87</v>
      </c>
      <c r="B52" s="15" t="s">
        <v>88</v>
      </c>
      <c r="C52" s="24">
        <v>108</v>
      </c>
      <c r="D52" s="24">
        <v>108</v>
      </c>
      <c r="E52" s="24">
        <v>108</v>
      </c>
    </row>
    <row r="53" spans="1:5" s="4" customFormat="1" ht="38.25">
      <c r="A53" s="25" t="s">
        <v>77</v>
      </c>
      <c r="B53" s="15" t="s">
        <v>101</v>
      </c>
      <c r="C53" s="24">
        <v>345.5</v>
      </c>
      <c r="D53" s="24">
        <v>379.3</v>
      </c>
      <c r="E53" s="24">
        <v>413.6</v>
      </c>
    </row>
    <row r="54" spans="1:5" s="4" customFormat="1" ht="16.5" customHeight="1">
      <c r="A54" s="20" t="s">
        <v>78</v>
      </c>
      <c r="B54" s="10" t="s">
        <v>68</v>
      </c>
      <c r="C54" s="21">
        <f>SUM(C55:C60)</f>
        <v>9289.6</v>
      </c>
      <c r="D54" s="21">
        <f>SUM(D55:D59)</f>
        <v>75</v>
      </c>
      <c r="E54" s="21">
        <f>SUM(E55:E59)</f>
        <v>75</v>
      </c>
    </row>
    <row r="55" spans="1:5" s="4" customFormat="1" ht="63.75">
      <c r="A55" s="25" t="s">
        <v>94</v>
      </c>
      <c r="B55" s="15" t="s">
        <v>95</v>
      </c>
      <c r="C55" s="24">
        <v>50</v>
      </c>
      <c r="D55" s="24">
        <v>0</v>
      </c>
      <c r="E55" s="24">
        <v>0</v>
      </c>
    </row>
    <row r="56" spans="1:5" s="4" customFormat="1" ht="63.75">
      <c r="A56" s="25" t="s">
        <v>96</v>
      </c>
      <c r="B56" s="15" t="s">
        <v>97</v>
      </c>
      <c r="C56" s="24">
        <v>211.2</v>
      </c>
      <c r="D56" s="24">
        <v>0</v>
      </c>
      <c r="E56" s="24">
        <v>0</v>
      </c>
    </row>
    <row r="57" spans="1:5" s="4" customFormat="1" ht="63.75">
      <c r="A57" s="25" t="s">
        <v>98</v>
      </c>
      <c r="B57" s="15" t="s">
        <v>99</v>
      </c>
      <c r="C57" s="24">
        <v>3015.3</v>
      </c>
      <c r="D57" s="24">
        <v>0</v>
      </c>
      <c r="E57" s="24">
        <v>0</v>
      </c>
    </row>
    <row r="58" spans="1:5" s="4" customFormat="1" ht="38.25">
      <c r="A58" s="25" t="s">
        <v>79</v>
      </c>
      <c r="B58" s="29" t="s">
        <v>69</v>
      </c>
      <c r="C58" s="24">
        <v>5621.1</v>
      </c>
      <c r="D58" s="24">
        <v>0</v>
      </c>
      <c r="E58" s="24">
        <v>0</v>
      </c>
    </row>
    <row r="59" spans="1:5" ht="38.25">
      <c r="A59" s="25" t="s">
        <v>108</v>
      </c>
      <c r="B59" s="15" t="s">
        <v>109</v>
      </c>
      <c r="C59" s="24">
        <v>75</v>
      </c>
      <c r="D59" s="24">
        <v>75</v>
      </c>
      <c r="E59" s="24">
        <v>75</v>
      </c>
    </row>
    <row r="60" spans="1:5" ht="38.25">
      <c r="A60" s="25" t="s">
        <v>120</v>
      </c>
      <c r="B60" s="15" t="s">
        <v>121</v>
      </c>
      <c r="C60" s="24">
        <v>317</v>
      </c>
      <c r="D60" s="24">
        <v>0</v>
      </c>
      <c r="E60" s="24">
        <v>0</v>
      </c>
    </row>
    <row r="61" spans="1:5" s="4" customFormat="1" ht="15.75">
      <c r="A61" s="20" t="s">
        <v>113</v>
      </c>
      <c r="B61" s="10" t="s">
        <v>114</v>
      </c>
      <c r="C61" s="21">
        <f>C62</f>
        <v>120</v>
      </c>
      <c r="D61" s="21">
        <f aca="true" t="shared" si="6" ref="C61:E62">D62</f>
        <v>0</v>
      </c>
      <c r="E61" s="21">
        <f t="shared" si="6"/>
        <v>0</v>
      </c>
    </row>
    <row r="62" spans="1:5" s="4" customFormat="1" ht="15.75">
      <c r="A62" s="25" t="s">
        <v>115</v>
      </c>
      <c r="B62" s="15" t="s">
        <v>116</v>
      </c>
      <c r="C62" s="24">
        <f t="shared" si="6"/>
        <v>120</v>
      </c>
      <c r="D62" s="24">
        <f t="shared" si="6"/>
        <v>0</v>
      </c>
      <c r="E62" s="24">
        <f t="shared" si="6"/>
        <v>0</v>
      </c>
    </row>
    <row r="63" spans="1:5" s="4" customFormat="1" ht="15.75">
      <c r="A63" s="25" t="s">
        <v>117</v>
      </c>
      <c r="B63" s="15" t="s">
        <v>116</v>
      </c>
      <c r="C63" s="24">
        <v>120</v>
      </c>
      <c r="D63" s="24">
        <v>0</v>
      </c>
      <c r="E63" s="24">
        <v>0</v>
      </c>
    </row>
    <row r="64" spans="1:5" s="4" customFormat="1" ht="38.25">
      <c r="A64" s="20" t="s">
        <v>122</v>
      </c>
      <c r="B64" s="31" t="s">
        <v>123</v>
      </c>
      <c r="C64" s="21">
        <f>C65</f>
        <v>-126.6</v>
      </c>
      <c r="D64" s="21">
        <v>0</v>
      </c>
      <c r="E64" s="21">
        <v>0</v>
      </c>
    </row>
    <row r="65" spans="1:5" s="4" customFormat="1" ht="38.25">
      <c r="A65" s="25" t="s">
        <v>124</v>
      </c>
      <c r="B65" s="29" t="s">
        <v>125</v>
      </c>
      <c r="C65" s="24">
        <v>-126.6</v>
      </c>
      <c r="D65" s="24">
        <v>0</v>
      </c>
      <c r="E65" s="24">
        <v>0</v>
      </c>
    </row>
    <row r="66" spans="1:5" ht="16.5" customHeight="1">
      <c r="A66" s="27"/>
      <c r="B66" s="28" t="s">
        <v>70</v>
      </c>
      <c r="C66" s="21">
        <f>C7+C42</f>
        <v>36126.9</v>
      </c>
      <c r="D66" s="21">
        <f>D7+D42</f>
        <v>21780.8</v>
      </c>
      <c r="E66" s="21">
        <f>E7+E42</f>
        <v>21904.1</v>
      </c>
    </row>
    <row r="67" ht="16.5" customHeight="1"/>
    <row r="68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67" r:id="rId1"/>
  <headerFooter alignWithMargins="0">
    <oddHeader>&amp;C&amp;P</oddHeader>
  </headerFooter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2024-05-02T13:08:00Z</cp:lastPrinted>
  <dcterms:modified xsi:type="dcterms:W3CDTF">2024-05-02T13:08:07Z</dcterms:modified>
  <cp:category/>
  <cp:version/>
  <cp:contentType/>
  <cp:contentStatus/>
</cp:coreProperties>
</file>