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500" activeTab="0"/>
  </bookViews>
  <sheets>
    <sheet name="2021 год" sheetId="1" r:id="rId1"/>
  </sheets>
  <definedNames>
    <definedName name="Excel_BuiltIn_Print_Area" localSheetId="0">'2021 год'!$A$1:$Q$28</definedName>
    <definedName name="Excel_BuiltIn_Print_Titles" localSheetId="0">'2021 год'!$A$6:$A$8</definedName>
    <definedName name="_xlnm.Print_Titles" localSheetId="0">'2021 год'!$6:$8</definedName>
    <definedName name="_xlnm.Print_Area" localSheetId="0">'2021 год'!$A$1:$Q$27</definedName>
  </definedNames>
  <calcPr fullCalcOnLoad="1"/>
</workbook>
</file>

<file path=xl/sharedStrings.xml><?xml version="1.0" encoding="utf-8"?>
<sst xmlns="http://schemas.openxmlformats.org/spreadsheetml/2006/main" count="35" uniqueCount="25">
  <si>
    <t>тыс.руб.</t>
  </si>
  <si>
    <t>№ п/п</t>
  </si>
  <si>
    <t>Наименование программы</t>
  </si>
  <si>
    <t>Предусмотрено в бюджете текущего года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</si>
  <si>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</si>
  <si>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</si>
  <si>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</si>
  <si>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</si>
  <si>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</si>
  <si>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</si>
  <si>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ВИ</t>
  </si>
  <si>
    <t>Итого по всем муниципальным программам:</t>
  </si>
  <si>
    <t>Отчет о ходе финансирования и оценки эффективности реализации муниципальных программ в 2021 году</t>
  </si>
  <si>
    <t>МБ</t>
  </si>
  <si>
    <t>Муниципальная программа «Обеспечение пожарной безопасности на территории муниципального образования посёлок Уршельский (сельское поселение) на 2019-2023 годы»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</si>
  <si>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Уршельский на 2018-2023 годы»</t>
  </si>
  <si>
    <t>Муниципальная программа «Сохранение и развитие сферы культуры муниципального образования поселок Уршельский на 2021 – 2025 годы"</t>
  </si>
  <si>
    <t>И.о. главы администрации муниципального образования</t>
  </si>
  <si>
    <t>Г.Ю. Соколова</t>
  </si>
  <si>
    <t>Муниципальная программа ««Благоустройство территории в муниципальном образовании посёлок Уршельский в 2019-2023 годах»»</t>
  </si>
  <si>
    <t>Список принятых сокращений:</t>
  </si>
  <si>
    <t>ФБ - средства федерального бюджета;</t>
  </si>
  <si>
    <t>ОБ - средства областного бюджета;</t>
  </si>
  <si>
    <t>МБ - средства бюджета муниципального образования;</t>
  </si>
  <si>
    <t>ВИ - средства внебюджетных источников.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</si>
</sst>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57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4" fillId="0" borderId="0">
      <alignment vertical="top"/>
      <protection locked="0"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4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164" fontId="17" fillId="41" borderId="11" xfId="0" applyNumberFormat="1" applyFont="1" applyFill="1" applyBorder="1" applyAlignment="1">
      <alignment horizontal="center" vertical="center"/>
    </xf>
    <xf numFmtId="164" fontId="17" fillId="40" borderId="11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165" fontId="19" fillId="40" borderId="0" xfId="0" applyNumberFormat="1" applyFont="1" applyFill="1" applyAlignment="1">
      <alignment horizontal="center" vertical="center" wrapText="1"/>
    </xf>
    <xf numFmtId="164" fontId="19" fillId="4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2" fillId="43" borderId="11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164" fontId="17" fillId="40" borderId="11" xfId="0" applyNumberFormat="1" applyFont="1" applyFill="1" applyBorder="1" applyAlignment="1">
      <alignment horizontal="center" vertical="center"/>
    </xf>
    <xf numFmtId="166" fontId="17" fillId="22" borderId="11" xfId="0" applyNumberFormat="1" applyFont="1" applyFill="1" applyBorder="1" applyAlignment="1">
      <alignment horizontal="center" vertical="center" wrapText="1"/>
    </xf>
    <xf numFmtId="166" fontId="19" fillId="40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166" fontId="17" fillId="41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/>
    </xf>
    <xf numFmtId="166" fontId="20" fillId="41" borderId="11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22" fillId="40" borderId="0" xfId="0" applyNumberFormat="1" applyFont="1" applyFill="1" applyAlignment="1">
      <alignment horizontal="left" vertical="center" wrapText="1"/>
    </xf>
    <xf numFmtId="165" fontId="22" fillId="40" borderId="0" xfId="0" applyNumberFormat="1" applyFont="1" applyFill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4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2" xfId="44"/>
    <cellStyle name="Accent 3 3" xfId="45"/>
    <cellStyle name="Accent 4" xfId="46"/>
    <cellStyle name="Accent 5" xfId="47"/>
    <cellStyle name="Accent 6" xfId="48"/>
    <cellStyle name="Bad" xfId="49"/>
    <cellStyle name="Bad 1" xfId="50"/>
    <cellStyle name="Bad 2" xfId="51"/>
    <cellStyle name="Bad 3" xfId="52"/>
    <cellStyle name="Error" xfId="53"/>
    <cellStyle name="Error 1" xfId="54"/>
    <cellStyle name="Error 2" xfId="55"/>
    <cellStyle name="Error 3" xfId="56"/>
    <cellStyle name="Footnote" xfId="57"/>
    <cellStyle name="Footnote 1" xfId="58"/>
    <cellStyle name="Footnote 2" xfId="59"/>
    <cellStyle name="Footnote 3" xfId="60"/>
    <cellStyle name="Good" xfId="61"/>
    <cellStyle name="Good 1" xfId="62"/>
    <cellStyle name="Good 2" xfId="63"/>
    <cellStyle name="Good 3" xfId="64"/>
    <cellStyle name="Heading" xfId="65"/>
    <cellStyle name="Heading 1" xfId="66"/>
    <cellStyle name="Heading 1 1" xfId="67"/>
    <cellStyle name="Heading 1 2" xfId="68"/>
    <cellStyle name="Heading 1 3" xfId="69"/>
    <cellStyle name="Heading 2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Hyperlink" xfId="77"/>
    <cellStyle name="Hyperlink 1" xfId="78"/>
    <cellStyle name="Neutral" xfId="79"/>
    <cellStyle name="Neutral 1" xfId="80"/>
    <cellStyle name="Neutral 2" xfId="81"/>
    <cellStyle name="Neutral 3" xfId="82"/>
    <cellStyle name="Note" xfId="83"/>
    <cellStyle name="Note 1" xfId="84"/>
    <cellStyle name="Note 2" xfId="85"/>
    <cellStyle name="Note 3" xfId="86"/>
    <cellStyle name="Status" xfId="87"/>
    <cellStyle name="Status 1" xfId="88"/>
    <cellStyle name="Status 2" xfId="89"/>
    <cellStyle name="Status 3" xfId="90"/>
    <cellStyle name="Text" xfId="91"/>
    <cellStyle name="Text 1" xfId="92"/>
    <cellStyle name="Text 2" xfId="93"/>
    <cellStyle name="Text 3" xfId="94"/>
    <cellStyle name="Warning" xfId="95"/>
    <cellStyle name="Warning 1" xfId="96"/>
    <cellStyle name="Warning 2" xfId="97"/>
    <cellStyle name="Warning 3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ткрывавшаяся гиперссыл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7"/>
  <sheetViews>
    <sheetView tabSelected="1" view="pageBreakPreview" zoomScaleNormal="40" zoomScaleSheetLayoutView="100" zoomScalePageLayoutView="0" workbookViewId="0" topLeftCell="A1">
      <pane ySplit="9" topLeftCell="A16" activePane="bottomLeft" state="frozen"/>
      <selection pane="topLeft" activeCell="A1" sqref="A1"/>
      <selection pane="bottomLeft" activeCell="D22" sqref="D22"/>
    </sheetView>
  </sheetViews>
  <sheetFormatPr defaultColWidth="8.57421875" defaultRowHeight="12.75" customHeight="1"/>
  <cols>
    <col min="1" max="1" width="9.8515625" style="0" customWidth="1"/>
    <col min="2" max="2" width="83.421875" style="0" customWidth="1"/>
    <col min="3" max="3" width="18.7109375" style="0" customWidth="1"/>
    <col min="4" max="4" width="20.421875" style="0" customWidth="1"/>
    <col min="5" max="6" width="17.57421875" style="0" customWidth="1"/>
    <col min="7" max="7" width="16.57421875" style="0" customWidth="1"/>
    <col min="8" max="8" width="18.421875" style="0" customWidth="1"/>
    <col min="9" max="9" width="16.57421875" style="0" customWidth="1"/>
    <col min="10" max="10" width="17.421875" style="0" customWidth="1"/>
    <col min="11" max="11" width="16.421875" style="0" customWidth="1"/>
    <col min="12" max="13" width="14.57421875" style="0" customWidth="1"/>
    <col min="14" max="14" width="13.00390625" style="0" customWidth="1"/>
    <col min="15" max="15" width="14.8515625" style="0" customWidth="1"/>
    <col min="16" max="16" width="16.421875" style="0" customWidth="1"/>
    <col min="17" max="17" width="15.7109375" style="0" customWidth="1"/>
    <col min="18" max="134" width="8.57421875" style="1" customWidth="1"/>
  </cols>
  <sheetData>
    <row r="1" spans="1:134" s="4" customFormat="1" ht="12.7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s="4" customFormat="1" ht="57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s="4" customFormat="1" ht="12.75" customHeight="1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s="4" customFormat="1" ht="26.25" customHeight="1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s="4" customFormat="1" ht="2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0" t="s">
        <v>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7" ht="23.25" customHeight="1">
      <c r="A6" s="31" t="s">
        <v>1</v>
      </c>
      <c r="B6" s="31" t="s">
        <v>2</v>
      </c>
      <c r="C6" s="32" t="s">
        <v>3</v>
      </c>
      <c r="D6" s="32"/>
      <c r="E6" s="32"/>
      <c r="F6" s="32"/>
      <c r="G6" s="32"/>
      <c r="H6" s="31" t="s">
        <v>4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45" customHeight="1">
      <c r="A7" s="31"/>
      <c r="B7" s="31"/>
      <c r="C7" s="32"/>
      <c r="D7" s="32"/>
      <c r="E7" s="32"/>
      <c r="F7" s="32"/>
      <c r="G7" s="32"/>
      <c r="H7" s="31" t="s">
        <v>5</v>
      </c>
      <c r="I7" s="31"/>
      <c r="J7" s="31"/>
      <c r="K7" s="31"/>
      <c r="L7" s="31"/>
      <c r="M7" s="32" t="s">
        <v>6</v>
      </c>
      <c r="N7" s="32"/>
      <c r="O7" s="32"/>
      <c r="P7" s="32"/>
      <c r="Q7" s="32"/>
    </row>
    <row r="8" spans="1:17" ht="30" customHeight="1">
      <c r="A8" s="31"/>
      <c r="B8" s="31"/>
      <c r="C8" s="5" t="s">
        <v>7</v>
      </c>
      <c r="D8" s="7" t="s">
        <v>8</v>
      </c>
      <c r="E8" s="7" t="s">
        <v>9</v>
      </c>
      <c r="F8" s="7" t="s">
        <v>13</v>
      </c>
      <c r="G8" s="7" t="s">
        <v>10</v>
      </c>
      <c r="H8" s="7" t="s">
        <v>7</v>
      </c>
      <c r="I8" s="7" t="s">
        <v>8</v>
      </c>
      <c r="J8" s="7" t="s">
        <v>9</v>
      </c>
      <c r="K8" s="7" t="s">
        <v>13</v>
      </c>
      <c r="L8" s="7" t="s">
        <v>10</v>
      </c>
      <c r="M8" s="7" t="s">
        <v>7</v>
      </c>
      <c r="N8" s="7" t="s">
        <v>8</v>
      </c>
      <c r="O8" s="7" t="s">
        <v>9</v>
      </c>
      <c r="P8" s="7" t="s">
        <v>13</v>
      </c>
      <c r="Q8" s="7" t="s">
        <v>10</v>
      </c>
    </row>
    <row r="9" spans="1:17" ht="21" customHeight="1">
      <c r="A9" s="8"/>
      <c r="B9" s="5">
        <v>1</v>
      </c>
      <c r="C9" s="5"/>
      <c r="D9" s="28">
        <v>2</v>
      </c>
      <c r="E9" s="28"/>
      <c r="F9" s="28"/>
      <c r="G9" s="7"/>
      <c r="H9" s="6"/>
      <c r="I9" s="28">
        <v>3</v>
      </c>
      <c r="J9" s="28"/>
      <c r="K9" s="28"/>
      <c r="L9" s="7"/>
      <c r="M9" s="7"/>
      <c r="N9" s="28">
        <v>4</v>
      </c>
      <c r="O9" s="28"/>
      <c r="P9" s="28"/>
      <c r="Q9" s="28"/>
    </row>
    <row r="10" spans="1:17" s="12" customFormat="1" ht="69.75">
      <c r="A10" s="9">
        <v>1</v>
      </c>
      <c r="B10" s="19" t="s">
        <v>19</v>
      </c>
      <c r="C10" s="22">
        <f>D10+E10+F10</f>
        <v>2604.6</v>
      </c>
      <c r="D10" s="23"/>
      <c r="E10" s="23"/>
      <c r="F10" s="24">
        <v>2604.6</v>
      </c>
      <c r="G10" s="24"/>
      <c r="H10" s="25">
        <f>I10+J10+K10</f>
        <v>2173.8</v>
      </c>
      <c r="I10" s="24"/>
      <c r="J10" s="26"/>
      <c r="K10" s="26">
        <v>2173.8</v>
      </c>
      <c r="L10" s="26"/>
      <c r="M10" s="10">
        <f aca="true" t="shared" si="0" ref="M10:P13">H10/C10*100</f>
        <v>83.4600322506335</v>
      </c>
      <c r="N10" s="11"/>
      <c r="O10" s="11"/>
      <c r="P10" s="21">
        <f t="shared" si="0"/>
        <v>83.4600322506335</v>
      </c>
      <c r="Q10" s="11"/>
    </row>
    <row r="11" spans="1:17" s="12" customFormat="1" ht="93">
      <c r="A11" s="9">
        <v>2</v>
      </c>
      <c r="B11" s="19" t="s">
        <v>14</v>
      </c>
      <c r="C11" s="22">
        <f>D11+E11+F11</f>
        <v>90.7</v>
      </c>
      <c r="D11" s="23"/>
      <c r="E11" s="23"/>
      <c r="F11" s="24">
        <v>90.7</v>
      </c>
      <c r="G11" s="24"/>
      <c r="H11" s="25">
        <f>I11+J11+K11</f>
        <v>90.7</v>
      </c>
      <c r="I11" s="24"/>
      <c r="J11" s="26"/>
      <c r="K11" s="26">
        <v>90.7</v>
      </c>
      <c r="L11" s="26"/>
      <c r="M11" s="10">
        <f t="shared" si="0"/>
        <v>100</v>
      </c>
      <c r="N11" s="11"/>
      <c r="O11" s="11"/>
      <c r="P11" s="21">
        <f t="shared" si="0"/>
        <v>100</v>
      </c>
      <c r="Q11" s="11"/>
    </row>
    <row r="12" spans="1:134" s="12" customFormat="1" ht="116.25">
      <c r="A12" s="9">
        <v>3</v>
      </c>
      <c r="B12" s="19" t="s">
        <v>15</v>
      </c>
      <c r="C12" s="22">
        <f>D12+E12+F12</f>
        <v>64756.899999999994</v>
      </c>
      <c r="D12" s="24">
        <v>61166.7</v>
      </c>
      <c r="E12" s="24">
        <v>2215.6</v>
      </c>
      <c r="F12" s="24">
        <v>1374.6</v>
      </c>
      <c r="G12" s="24">
        <v>0</v>
      </c>
      <c r="H12" s="25">
        <f>I12+J12+K12</f>
        <v>48557.3</v>
      </c>
      <c r="I12" s="24">
        <v>45973.9</v>
      </c>
      <c r="J12" s="26">
        <v>1983</v>
      </c>
      <c r="K12" s="26">
        <v>600.4</v>
      </c>
      <c r="L12" s="26">
        <v>0</v>
      </c>
      <c r="M12" s="10">
        <f t="shared" si="0"/>
        <v>74.98397854128287</v>
      </c>
      <c r="N12" s="11">
        <f t="shared" si="0"/>
        <v>75.16164841327063</v>
      </c>
      <c r="O12" s="11">
        <f t="shared" si="0"/>
        <v>89.50171511103088</v>
      </c>
      <c r="P12" s="21">
        <f t="shared" si="0"/>
        <v>43.67816091954023</v>
      </c>
      <c r="Q12" s="1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</row>
    <row r="13" spans="1:134" s="12" customFormat="1" ht="69.75">
      <c r="A13" s="9">
        <v>4</v>
      </c>
      <c r="B13" s="19" t="s">
        <v>16</v>
      </c>
      <c r="C13" s="22">
        <f>D13+E13+F13</f>
        <v>10137.9</v>
      </c>
      <c r="D13" s="24"/>
      <c r="E13" s="24">
        <v>953.5</v>
      </c>
      <c r="F13" s="24">
        <v>9184.4</v>
      </c>
      <c r="G13" s="24"/>
      <c r="H13" s="25">
        <f>I13+J13+K13</f>
        <v>9251.5</v>
      </c>
      <c r="I13" s="24"/>
      <c r="J13" s="26">
        <v>306.5</v>
      </c>
      <c r="K13" s="26">
        <v>8945</v>
      </c>
      <c r="L13" s="26"/>
      <c r="M13" s="10">
        <f t="shared" si="0"/>
        <v>91.25657187385949</v>
      </c>
      <c r="N13" s="11"/>
      <c r="O13" s="11">
        <f t="shared" si="0"/>
        <v>32.14472994231778</v>
      </c>
      <c r="P13" s="21">
        <f t="shared" si="0"/>
        <v>97.39340621053091</v>
      </c>
      <c r="Q13" s="1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</row>
    <row r="14" spans="1:17" ht="45" customHeight="1">
      <c r="A14" s="29" t="s">
        <v>11</v>
      </c>
      <c r="B14" s="29"/>
      <c r="C14" s="27">
        <f>C13+C12+C11+C10</f>
        <v>77590.09999999999</v>
      </c>
      <c r="D14" s="27">
        <f>D13+D12+D11+D10</f>
        <v>61166.7</v>
      </c>
      <c r="E14" s="27">
        <f>E13+E12+E11+E10</f>
        <v>3169.1</v>
      </c>
      <c r="F14" s="27">
        <f>F13+F12+F11+F10</f>
        <v>13254.300000000001</v>
      </c>
      <c r="G14" s="27">
        <f>G13+G12+G11+G10</f>
        <v>0</v>
      </c>
      <c r="H14" s="27">
        <f>H13+H12+H11+H10</f>
        <v>60073.3</v>
      </c>
      <c r="I14" s="27">
        <f>I13+I12+I11+I10</f>
        <v>45973.9</v>
      </c>
      <c r="J14" s="27">
        <f>J13+J12+J11+J10</f>
        <v>2289.5</v>
      </c>
      <c r="K14" s="27">
        <f>K13+K12+K11+K10</f>
        <v>11809.900000000001</v>
      </c>
      <c r="L14" s="27">
        <f>L13+L12+L11+L10</f>
        <v>0</v>
      </c>
      <c r="M14" s="27"/>
      <c r="N14" s="27"/>
      <c r="O14" s="27"/>
      <c r="P14" s="27"/>
      <c r="Q14" s="27"/>
    </row>
    <row r="15" spans="1:17" ht="22.5" customHeight="1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</row>
    <row r="16" spans="1:17" ht="22.5" customHeight="1">
      <c r="A16" s="33"/>
      <c r="B16" s="34" t="s">
        <v>20</v>
      </c>
      <c r="C16" s="33"/>
      <c r="D16" s="35"/>
      <c r="E16" s="36"/>
      <c r="F16" s="36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</row>
    <row r="17" spans="1:17" ht="3" customHeight="1">
      <c r="A17" s="33"/>
      <c r="B17" s="33"/>
      <c r="C17" s="33"/>
      <c r="D17" s="35"/>
      <c r="E17" s="36"/>
      <c r="F17" s="36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</row>
    <row r="18" spans="1:10" ht="26.25" customHeight="1" hidden="1">
      <c r="A18" s="37"/>
      <c r="B18" s="37"/>
      <c r="C18" s="37"/>
      <c r="D18" s="37"/>
      <c r="E18" s="38"/>
      <c r="F18" s="39"/>
      <c r="G18" s="16"/>
      <c r="H18" s="16"/>
      <c r="J18" s="17"/>
    </row>
    <row r="19" spans="1:10" ht="26.25" customHeight="1" hidden="1">
      <c r="A19" s="40"/>
      <c r="B19" s="40"/>
      <c r="C19" s="40"/>
      <c r="D19" s="40"/>
      <c r="E19" s="38"/>
      <c r="F19" s="39"/>
      <c r="G19" s="16"/>
      <c r="H19" s="16"/>
      <c r="J19" s="17"/>
    </row>
    <row r="20" spans="1:9" ht="14.25" customHeight="1" hidden="1">
      <c r="A20" s="41"/>
      <c r="B20" s="41"/>
      <c r="C20" s="41"/>
      <c r="D20" s="41"/>
      <c r="E20" s="42"/>
      <c r="F20" s="42"/>
      <c r="G20" s="18"/>
      <c r="H20" s="18"/>
      <c r="I20" s="18"/>
    </row>
    <row r="21" spans="1:9" ht="22.5" customHeight="1">
      <c r="A21" s="41"/>
      <c r="B21" s="41" t="s">
        <v>21</v>
      </c>
      <c r="C21" s="41"/>
      <c r="D21" s="41"/>
      <c r="E21" s="42"/>
      <c r="F21" s="42"/>
      <c r="G21" s="18"/>
      <c r="H21" s="18"/>
      <c r="I21" s="18"/>
    </row>
    <row r="22" spans="1:9" ht="20.25" customHeight="1">
      <c r="A22" s="41"/>
      <c r="B22" s="41" t="s">
        <v>22</v>
      </c>
      <c r="C22" s="41"/>
      <c r="D22" s="41"/>
      <c r="E22" s="42"/>
      <c r="F22" s="42"/>
      <c r="G22" s="18"/>
      <c r="H22" s="18"/>
      <c r="I22" s="18"/>
    </row>
    <row r="23" spans="1:9" ht="21" customHeight="1">
      <c r="A23" s="41"/>
      <c r="B23" s="41" t="s">
        <v>23</v>
      </c>
      <c r="C23" s="41"/>
      <c r="D23" s="41"/>
      <c r="E23" s="42"/>
      <c r="F23" s="42"/>
      <c r="G23" s="18"/>
      <c r="H23" s="18"/>
      <c r="I23" s="18"/>
    </row>
    <row r="24" spans="1:9" ht="24" customHeight="1">
      <c r="A24" s="41"/>
      <c r="B24" s="41" t="s">
        <v>24</v>
      </c>
      <c r="C24" s="41"/>
      <c r="D24" s="41"/>
      <c r="E24" s="42"/>
      <c r="F24" s="42"/>
      <c r="G24" s="18"/>
      <c r="H24" s="18"/>
      <c r="I24" s="18"/>
    </row>
    <row r="25" spans="1:9" ht="14.25" customHeight="1">
      <c r="A25" s="41"/>
      <c r="B25" s="41"/>
      <c r="C25" s="41"/>
      <c r="D25" s="41"/>
      <c r="E25" s="42"/>
      <c r="F25" s="42"/>
      <c r="G25" s="18"/>
      <c r="H25" s="18"/>
      <c r="I25" s="18"/>
    </row>
    <row r="26" spans="1:9" ht="20.25" customHeight="1">
      <c r="A26" s="42"/>
      <c r="B26" s="46" t="s">
        <v>17</v>
      </c>
      <c r="C26" s="47"/>
      <c r="D26" s="42"/>
      <c r="E26" s="44" t="s">
        <v>18</v>
      </c>
      <c r="F26" s="45"/>
      <c r="G26" s="18"/>
      <c r="H26" s="18"/>
      <c r="I26" s="18"/>
    </row>
    <row r="27" spans="1:9" ht="18.75" customHeight="1">
      <c r="A27" s="42"/>
      <c r="B27" s="43"/>
      <c r="C27" s="43"/>
      <c r="D27" s="42"/>
      <c r="E27" s="42"/>
      <c r="F27" s="42"/>
      <c r="G27" s="18"/>
      <c r="H27" s="18"/>
      <c r="I27" s="18"/>
    </row>
  </sheetData>
  <sheetProtection selectLockedCells="1" selectUnlockedCells="1"/>
  <mergeCells count="14">
    <mergeCell ref="D9:F9"/>
    <mergeCell ref="I9:K9"/>
    <mergeCell ref="E26:F26"/>
    <mergeCell ref="B26:C26"/>
    <mergeCell ref="N9:Q9"/>
    <mergeCell ref="A14:B14"/>
    <mergeCell ref="A18:D18"/>
    <mergeCell ref="A1:Q4"/>
    <mergeCell ref="A6:A8"/>
    <mergeCell ref="B6:B8"/>
    <mergeCell ref="C6:G7"/>
    <mergeCell ref="H6:Q6"/>
    <mergeCell ref="H7:L7"/>
    <mergeCell ref="M7:Q7"/>
  </mergeCells>
  <printOptions/>
  <pageMargins left="0.6291666666666667" right="0.15763888888888888" top="0.39375" bottom="0.19652777777777777" header="0.5118055555555555" footer="0.5118055555555555"/>
  <pageSetup horizontalDpi="300" verticalDpi="300" orientation="landscape" pageOrder="overThenDown" paperSize="9" scale="39" r:id="rId1"/>
  <rowBreaks count="1" manualBreakCount="1">
    <brk id="2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2022-01-25T08:44:52Z</cp:lastPrinted>
  <dcterms:modified xsi:type="dcterms:W3CDTF">2022-01-25T08:49:56Z</dcterms:modified>
  <cp:category/>
  <cp:version/>
  <cp:contentType/>
  <cp:contentStatus/>
</cp:coreProperties>
</file>