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<sst xmlns="http://schemas.openxmlformats.org/spreadsheetml/2006/main" count="98" uniqueCount="95">
  <si>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</si>
  <si>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</si>
  <si>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</si>
  <si>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</si>
  <si>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</si>
  <si>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</si>
  <si>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</si>
  <si>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</si>
  <si>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</si>
  <si>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</si>
  <si>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</si>
  <si>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</si>
  <si>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</si>
  <si>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</si>
  <si>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</si>
  <si>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</si>
  <si>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</si>
  <si>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</si>
  <si>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</si>
  <si>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</si>
  <si>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</si>
  <si>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</si>
  <si>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</si>
  <si>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</si>
  <si>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</si>
  <si>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</si>
  <si>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</si>
  <si>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</si>
  <si>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</si>
  <si>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</si>
  <si>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</si>
  <si>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</si>
  <si>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</si>
  <si>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</si>
  <si>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</si>
  <si>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</si>
  <si>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</si>
  <si>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</si>
  <si>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</si>
  <si>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</si>
  <si>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</si>
  <si>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</si>
  <si>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</si>
  <si>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</si>
  <si>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</si>
  <si>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</si>
  <si>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</si>
  <si>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</si>
  <si>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</si>
  <si>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</si>
  <si>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</si>
  <si>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</si>
  <si>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</si>
  <si>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</si>
  <si>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</si>
  <si>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</si>
  <si>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</si>
  <si>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</si>
  <si>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</si>
  <si>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</si>
  <si>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</si>
  <si>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</si>
  <si>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</si>
  <si>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</si>
  <si>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</si>
  <si>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</si>
  <si>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</si>
  <si>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</si>
  <si>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</si>
  <si>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</si>
  <si>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</si>
  <si>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</si>
  <si>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</si>
  <si>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</si>
  <si>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</si>
  <si>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</si>
  <si>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</si>
  <si>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</si>
  <si>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</si>
  <si>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</si>
  <si>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</si>
  <si>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</si>
  <si>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</si>
  <si>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</si>
  <si>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</si>
  <si>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</si>
  <si>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</si>
  <si>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</si>
  <si>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</si>
  <si>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</si>
  <si>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</si>
  <si>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</si>
  <si>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</si>
  <si>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</si>
  <si>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01.07.2022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</si>
</sst>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7">
      <selection activeCell="Y23" sqref="Y23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9.0039062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6" t="s">
        <v>94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"/>
    </row>
    <row r="3" spans="1:22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8" t="s">
        <v>2</v>
      </c>
      <c r="B7" s="49" t="s">
        <v>3</v>
      </c>
      <c r="C7" s="49" t="s">
        <v>4</v>
      </c>
      <c r="D7" s="49" t="s">
        <v>5</v>
      </c>
      <c r="E7" s="49" t="s">
        <v>6</v>
      </c>
      <c r="F7" s="49"/>
      <c r="G7" s="49"/>
      <c r="H7" s="49" t="s">
        <v>7</v>
      </c>
      <c r="I7" s="49" t="s">
        <v>8</v>
      </c>
      <c r="J7" s="49"/>
      <c r="K7" s="49"/>
      <c r="L7" s="49" t="s">
        <v>9</v>
      </c>
      <c r="M7" s="49" t="s">
        <v>10</v>
      </c>
      <c r="N7" s="49"/>
      <c r="O7" s="49"/>
      <c r="P7" s="7"/>
      <c r="Q7" s="49" t="s">
        <v>11</v>
      </c>
      <c r="R7" s="49" t="s">
        <v>12</v>
      </c>
      <c r="S7" s="49"/>
      <c r="T7" s="49"/>
      <c r="U7" s="49" t="s">
        <v>13</v>
      </c>
      <c r="V7" s="3"/>
    </row>
    <row r="8" spans="1:22" ht="12.7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7"/>
      <c r="Q8" s="49"/>
      <c r="R8" s="49"/>
      <c r="S8" s="49"/>
      <c r="T8" s="49"/>
      <c r="U8" s="49"/>
      <c r="V8" s="3"/>
    </row>
    <row r="9" spans="1:22" ht="24" customHeight="1">
      <c r="A9" s="48"/>
      <c r="B9" s="49"/>
      <c r="C9" s="49"/>
      <c r="D9" s="49"/>
      <c r="E9" s="8" t="s">
        <v>14</v>
      </c>
      <c r="F9" s="8" t="s">
        <v>15</v>
      </c>
      <c r="G9" s="8" t="s">
        <v>16</v>
      </c>
      <c r="H9" s="49"/>
      <c r="I9" s="8" t="s">
        <v>17</v>
      </c>
      <c r="J9" s="8" t="s">
        <v>18</v>
      </c>
      <c r="K9" s="8" t="s">
        <v>19</v>
      </c>
      <c r="L9" s="49"/>
      <c r="M9" s="8" t="s">
        <v>20</v>
      </c>
      <c r="N9" s="8" t="s">
        <v>21</v>
      </c>
      <c r="O9" s="8" t="s">
        <v>22</v>
      </c>
      <c r="P9" s="8"/>
      <c r="Q9" s="49"/>
      <c r="R9" s="8" t="s">
        <v>23</v>
      </c>
      <c r="S9" s="8" t="s">
        <v>24</v>
      </c>
      <c r="T9" s="8" t="s">
        <v>25</v>
      </c>
      <c r="U9" s="49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120976.90000000001</v>
      </c>
      <c r="D11" s="15">
        <f>H11+L11+Q11+U11</f>
        <v>57853.4</v>
      </c>
      <c r="E11" s="15">
        <f>E13+E14</f>
        <v>1008</v>
      </c>
      <c r="F11" s="15">
        <f>F13+F14</f>
        <v>1201.5</v>
      </c>
      <c r="G11" s="15">
        <f>G13+G14</f>
        <v>2602.5</v>
      </c>
      <c r="H11" s="15">
        <f>E11+F11+G11</f>
        <v>4812</v>
      </c>
      <c r="I11" s="15">
        <f>I13+I14</f>
        <v>1607.2</v>
      </c>
      <c r="J11" s="15">
        <f>J13+J14</f>
        <v>6433.599999999999</v>
      </c>
      <c r="K11" s="15">
        <f>K13+K14</f>
        <v>8859.3</v>
      </c>
      <c r="L11" s="15">
        <f>I11+J11+K11</f>
        <v>16900.1</v>
      </c>
      <c r="M11" s="15">
        <f>M13+M14</f>
        <v>1440.7</v>
      </c>
      <c r="N11" s="15">
        <f>N13+N14</f>
        <v>1502.3</v>
      </c>
      <c r="O11" s="15">
        <f>O13+O14</f>
        <v>1857.9</v>
      </c>
      <c r="P11" s="15">
        <f>P13+P14</f>
        <v>0</v>
      </c>
      <c r="Q11" s="15">
        <f>M11+N11+O11</f>
        <v>4800.9</v>
      </c>
      <c r="R11" s="15">
        <f>R13+R14</f>
        <v>6498</v>
      </c>
      <c r="S11" s="15">
        <f>S13+S14</f>
        <v>2034.6</v>
      </c>
      <c r="T11" s="15">
        <f>T13+T14</f>
        <v>22807.8</v>
      </c>
      <c r="U11" s="15">
        <f>R11+S11+T11</f>
        <v>31340.4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7978.6</v>
      </c>
      <c r="D13" s="15">
        <f aca="true" t="shared" si="0" ref="D13:D22">H13+L13+Q13+U13</f>
        <v>18546.8</v>
      </c>
      <c r="E13" s="17">
        <v>509.4</v>
      </c>
      <c r="F13" s="17">
        <v>1034.3</v>
      </c>
      <c r="G13" s="17">
        <v>1219.5</v>
      </c>
      <c r="H13" s="15">
        <f aca="true" t="shared" si="1" ref="H13:H33">E13+F13+G13</f>
        <v>2763.2</v>
      </c>
      <c r="I13" s="17">
        <v>843.6</v>
      </c>
      <c r="J13" s="17">
        <v>5723.2</v>
      </c>
      <c r="K13" s="17">
        <v>575</v>
      </c>
      <c r="L13" s="15">
        <f aca="true" t="shared" si="2" ref="L13:L33">I13+J13+K13</f>
        <v>7141.8</v>
      </c>
      <c r="M13" s="17">
        <v>729.5</v>
      </c>
      <c r="N13" s="22">
        <v>705</v>
      </c>
      <c r="O13" s="22">
        <v>745</v>
      </c>
      <c r="P13" s="23"/>
      <c r="Q13" s="15">
        <f aca="true" t="shared" si="3" ref="Q13:Q33">M13+N13+O13</f>
        <v>2179.5</v>
      </c>
      <c r="R13" s="17">
        <v>1551.2</v>
      </c>
      <c r="S13" s="17">
        <v>1385.3</v>
      </c>
      <c r="T13" s="17">
        <v>3525.8</v>
      </c>
      <c r="U13" s="15">
        <f aca="true" t="shared" si="4" ref="U13:U33">R13+S13+T13</f>
        <v>6462.3</v>
      </c>
      <c r="V13" s="3"/>
    </row>
    <row r="14" spans="1:22" ht="12.75" customHeight="1">
      <c r="A14" s="24" t="s">
        <v>50</v>
      </c>
      <c r="B14" s="20" t="s">
        <v>51</v>
      </c>
      <c r="C14" s="21">
        <v>112998.3</v>
      </c>
      <c r="D14" s="15">
        <f t="shared" si="0"/>
        <v>39306.6</v>
      </c>
      <c r="E14" s="25">
        <v>498.6</v>
      </c>
      <c r="F14" s="25">
        <v>167.2</v>
      </c>
      <c r="G14" s="25">
        <v>1383</v>
      </c>
      <c r="H14" s="15">
        <f t="shared" si="1"/>
        <v>2048.8</v>
      </c>
      <c r="I14" s="17">
        <v>763.6</v>
      </c>
      <c r="J14" s="17">
        <v>710.4</v>
      </c>
      <c r="K14" s="17">
        <v>8284.3</v>
      </c>
      <c r="L14" s="15">
        <f t="shared" si="2"/>
        <v>9758.3</v>
      </c>
      <c r="M14" s="17">
        <v>711.2</v>
      </c>
      <c r="N14" s="17">
        <v>797.3</v>
      </c>
      <c r="O14" s="17">
        <v>1112.9</v>
      </c>
      <c r="P14" s="23"/>
      <c r="Q14" s="15">
        <f t="shared" si="3"/>
        <v>2621.4</v>
      </c>
      <c r="R14" s="17">
        <v>4946.8</v>
      </c>
      <c r="S14" s="17">
        <v>649.3</v>
      </c>
      <c r="T14" s="17">
        <v>19282</v>
      </c>
      <c r="U14" s="15">
        <f t="shared" si="4"/>
        <v>24878.1</v>
      </c>
      <c r="V14" s="3"/>
    </row>
    <row r="15" spans="1:22" ht="12.75" customHeight="1">
      <c r="A15" s="26" t="s">
        <v>52</v>
      </c>
      <c r="B15" s="14" t="s">
        <v>53</v>
      </c>
      <c r="C15" s="21">
        <f>C17+C18+C21</f>
        <v>125374.5</v>
      </c>
      <c r="D15" s="15">
        <f t="shared" si="0"/>
        <v>57853.40000000001</v>
      </c>
      <c r="E15" s="21">
        <f>E17+E18+E19+E20+E21</f>
        <v>669.6</v>
      </c>
      <c r="F15" s="21">
        <f>F17+F18+F19+F20+F21</f>
        <v>2237</v>
      </c>
      <c r="G15" s="21">
        <f>G17+G18+G19+G20+G21</f>
        <v>1938.4</v>
      </c>
      <c r="H15" s="15">
        <f t="shared" si="1"/>
        <v>4845</v>
      </c>
      <c r="I15" s="21">
        <f>I17+I18+I19+I20+I21</f>
        <v>1965</v>
      </c>
      <c r="J15" s="21">
        <f>J17+J18+J19+J20+J21</f>
        <v>1749.1000000000001</v>
      </c>
      <c r="K15" s="21">
        <f>K17+K18+K19+K20+K21</f>
        <v>1862.5</v>
      </c>
      <c r="L15" s="15">
        <f t="shared" si="2"/>
        <v>5576.6</v>
      </c>
      <c r="M15" s="21">
        <f>M17+M18+M19+M20+M21</f>
        <v>13660.4</v>
      </c>
      <c r="N15" s="21">
        <f>N17+N18+N19+N20+N21</f>
        <v>3093.55</v>
      </c>
      <c r="O15" s="21">
        <f>O17+O18+O19+O20+O21</f>
        <v>4705.75</v>
      </c>
      <c r="P15" s="27"/>
      <c r="Q15" s="15">
        <f t="shared" si="3"/>
        <v>21459.7</v>
      </c>
      <c r="R15" s="21">
        <f>R17+R18+R19+R20+R21</f>
        <v>2439.1</v>
      </c>
      <c r="S15" s="21">
        <f>S17+S18+S19+S20+S21</f>
        <v>2593.6</v>
      </c>
      <c r="T15" s="21">
        <f>T17+T18+T19+T20+T21</f>
        <v>20939.4</v>
      </c>
      <c r="U15" s="15">
        <f t="shared" si="4"/>
        <v>25972.100000000002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96295.8</v>
      </c>
      <c r="D17" s="15">
        <f t="shared" si="0"/>
        <v>31939.7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/>
      <c r="K17" s="17"/>
      <c r="L17" s="15">
        <f t="shared" si="2"/>
        <v>0</v>
      </c>
      <c r="M17" s="17">
        <v>11900</v>
      </c>
      <c r="N17" s="17"/>
      <c r="O17" s="17">
        <v>1317</v>
      </c>
      <c r="P17" s="23"/>
      <c r="Q17" s="15">
        <f t="shared" si="3"/>
        <v>13217</v>
      </c>
      <c r="R17" s="17"/>
      <c r="S17" s="17"/>
      <c r="T17" s="17">
        <v>18722.7</v>
      </c>
      <c r="U17" s="15">
        <f t="shared" si="4"/>
        <v>18722.7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>I18+J18+K18</f>
        <v>7.199999999999999</v>
      </c>
      <c r="M18" s="17">
        <v>2.4</v>
      </c>
      <c r="N18" s="17">
        <v>3.4</v>
      </c>
      <c r="O18" s="17">
        <v>2.7</v>
      </c>
      <c r="P18" s="23"/>
      <c r="Q18" s="15">
        <f t="shared" si="3"/>
        <v>8.5</v>
      </c>
      <c r="R18" s="17">
        <v>2.9</v>
      </c>
      <c r="S18" s="17">
        <v>2.7</v>
      </c>
      <c r="T18" s="17">
        <v>2.8</v>
      </c>
      <c r="U18" s="15">
        <f t="shared" si="4"/>
        <v>8.399999999999999</v>
      </c>
      <c r="V18" s="3"/>
    </row>
    <row r="19" spans="1:22" ht="24" customHeight="1">
      <c r="A19" s="24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3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29049.6</v>
      </c>
      <c r="D21" s="15">
        <f t="shared" si="0"/>
        <v>25884.7</v>
      </c>
      <c r="E21" s="17">
        <v>669.6</v>
      </c>
      <c r="F21" s="17">
        <v>2234.6</v>
      </c>
      <c r="G21" s="17">
        <v>1935.9</v>
      </c>
      <c r="H21" s="15">
        <f t="shared" si="1"/>
        <v>4840.1</v>
      </c>
      <c r="I21" s="17">
        <v>1962.6</v>
      </c>
      <c r="J21" s="17">
        <v>1746.7</v>
      </c>
      <c r="K21" s="17">
        <v>1860.1</v>
      </c>
      <c r="L21" s="15">
        <f t="shared" si="2"/>
        <v>5569.4</v>
      </c>
      <c r="M21" s="17">
        <v>1758</v>
      </c>
      <c r="N21" s="22">
        <v>3090.15</v>
      </c>
      <c r="O21" s="22">
        <v>3386.05</v>
      </c>
      <c r="P21" s="23"/>
      <c r="Q21" s="15">
        <f t="shared" si="3"/>
        <v>8234.2</v>
      </c>
      <c r="R21" s="17">
        <v>2436.2</v>
      </c>
      <c r="S21" s="17">
        <v>2590.9</v>
      </c>
      <c r="T21" s="17">
        <v>2213.9</v>
      </c>
      <c r="U21" s="15">
        <f t="shared" si="4"/>
        <v>7241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-4397.599999999991</v>
      </c>
      <c r="D22" s="15">
        <f t="shared" si="0"/>
        <v>0</v>
      </c>
      <c r="E22" s="21">
        <f>E11-E15</f>
        <v>338.4</v>
      </c>
      <c r="F22" s="21">
        <f>F11-F15</f>
        <v>-1035.5</v>
      </c>
      <c r="G22" s="21">
        <f>G11-G15</f>
        <v>664.0999999999999</v>
      </c>
      <c r="H22" s="15">
        <f t="shared" si="1"/>
        <v>-33.000000000000114</v>
      </c>
      <c r="I22" s="21">
        <f>I11-I15</f>
        <v>-357.79999999999995</v>
      </c>
      <c r="J22" s="21">
        <f>J11-J15</f>
        <v>4684.499999999999</v>
      </c>
      <c r="K22" s="21">
        <f>K11-K15</f>
        <v>6996.799999999999</v>
      </c>
      <c r="L22" s="15">
        <f t="shared" si="2"/>
        <v>11323.499999999998</v>
      </c>
      <c r="M22" s="21">
        <f>M11-M15</f>
        <v>-12219.699999999999</v>
      </c>
      <c r="N22" s="21">
        <f>N11-N15</f>
        <v>-1591.2500000000002</v>
      </c>
      <c r="O22" s="21">
        <f>O11-O15</f>
        <v>-2847.85</v>
      </c>
      <c r="P22" s="21"/>
      <c r="Q22" s="15">
        <f t="shared" si="3"/>
        <v>-16658.8</v>
      </c>
      <c r="R22" s="21">
        <f>R11-R15</f>
        <v>4058.9</v>
      </c>
      <c r="S22" s="21">
        <f>S11-S15</f>
        <v>-559</v>
      </c>
      <c r="T22" s="21">
        <f>T11-T15</f>
        <v>1868.3999999999978</v>
      </c>
      <c r="U22" s="15">
        <f t="shared" si="4"/>
        <v>5368.299999999997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4397.599999999991</v>
      </c>
      <c r="D23" s="15">
        <f>D24-D29+D36</f>
        <v>0</v>
      </c>
      <c r="E23" s="21">
        <f>E24-E29+E36</f>
        <v>-338.39999999999964</v>
      </c>
      <c r="F23" s="21">
        <f>F24-F29+F36</f>
        <v>1035.5</v>
      </c>
      <c r="G23" s="21">
        <f>G24-G29+G36</f>
        <v>-664.1000000000004</v>
      </c>
      <c r="H23" s="15">
        <f t="shared" si="1"/>
        <v>33</v>
      </c>
      <c r="I23" s="21">
        <f>I24-I29+I36</f>
        <v>357.7999999999993</v>
      </c>
      <c r="J23" s="21">
        <f>J24-J29+J36</f>
        <v>-4684.499999999998</v>
      </c>
      <c r="K23" s="21">
        <f>K24-K29+K36</f>
        <v>-6996.799999999999</v>
      </c>
      <c r="L23" s="15">
        <f t="shared" si="2"/>
        <v>-11323.499999999998</v>
      </c>
      <c r="M23" s="21">
        <f>M24-M29+M36</f>
        <v>12219.699999999999</v>
      </c>
      <c r="N23" s="21">
        <f>N24-N29+N36</f>
        <v>1591.25</v>
      </c>
      <c r="O23" s="21">
        <f>O24-O29+O36</f>
        <v>2847.85</v>
      </c>
      <c r="P23" s="21"/>
      <c r="Q23" s="15">
        <f t="shared" si="3"/>
        <v>16658.8</v>
      </c>
      <c r="R23" s="21">
        <f>R24-R29+R36</f>
        <v>-4058.9</v>
      </c>
      <c r="S23" s="21">
        <f>S24-S29+S36</f>
        <v>559</v>
      </c>
      <c r="T23" s="21">
        <f>T24-T29+T36</f>
        <v>-1868.3999999999987</v>
      </c>
      <c r="U23" s="15">
        <f t="shared" si="4"/>
        <v>-5368.299999999999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-4397.599999999991</v>
      </c>
      <c r="D33" s="15">
        <f t="shared" si="5"/>
        <v>0</v>
      </c>
      <c r="E33" s="21">
        <f>E22+E24-E29</f>
        <v>338.4</v>
      </c>
      <c r="F33" s="21">
        <f>F22+F24-F29</f>
        <v>-1035.5</v>
      </c>
      <c r="G33" s="21">
        <f>G22+G24-G29</f>
        <v>664.0999999999999</v>
      </c>
      <c r="H33" s="15">
        <f t="shared" si="1"/>
        <v>-33.000000000000114</v>
      </c>
      <c r="I33" s="21">
        <f>I22+I24-I29</f>
        <v>-357.79999999999995</v>
      </c>
      <c r="J33" s="21">
        <f>J22+J24-J29</f>
        <v>4684.499999999999</v>
      </c>
      <c r="K33" s="21">
        <f>K22+K24-K29</f>
        <v>6996.799999999999</v>
      </c>
      <c r="L33" s="15">
        <f t="shared" si="2"/>
        <v>11323.499999999998</v>
      </c>
      <c r="M33" s="21">
        <f>M22+M24-M29</f>
        <v>-12219.699999999999</v>
      </c>
      <c r="N33" s="21">
        <f>N22+N24-N29</f>
        <v>-1591.2500000000002</v>
      </c>
      <c r="O33" s="21">
        <f>O22+O24-O29</f>
        <v>-2847.85</v>
      </c>
      <c r="P33" s="21"/>
      <c r="Q33" s="15">
        <f t="shared" si="3"/>
        <v>-16658.8</v>
      </c>
      <c r="R33" s="21">
        <f>R22+R24-R29</f>
        <v>4058.9</v>
      </c>
      <c r="S33" s="21">
        <f>S22+S24-S29</f>
        <v>-559</v>
      </c>
      <c r="T33" s="21">
        <f>T22+T24-T29</f>
        <v>1868.3999999999978</v>
      </c>
      <c r="U33" s="15">
        <f t="shared" si="4"/>
        <v>5368.299999999997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8774.9</v>
      </c>
      <c r="E34" s="17">
        <v>8774.9</v>
      </c>
      <c r="F34" s="17">
        <f>E35</f>
        <v>9113.3</v>
      </c>
      <c r="G34" s="17">
        <f>F35</f>
        <v>8077.799999999999</v>
      </c>
      <c r="H34" s="15">
        <f>E34</f>
        <v>8774.9</v>
      </c>
      <c r="I34" s="17">
        <f>G35</f>
        <v>8741.9</v>
      </c>
      <c r="J34" s="17">
        <f>I35</f>
        <v>8384.1</v>
      </c>
      <c r="K34" s="17">
        <f>J35</f>
        <v>13068.599999999999</v>
      </c>
      <c r="L34" s="15">
        <f>I34</f>
        <v>8741.9</v>
      </c>
      <c r="M34" s="17">
        <f>K35</f>
        <v>20065.399999999998</v>
      </c>
      <c r="N34" s="17">
        <f>M35</f>
        <v>7845.699999999999</v>
      </c>
      <c r="O34" s="17">
        <f>N35</f>
        <v>6254.449999999999</v>
      </c>
      <c r="P34" s="23"/>
      <c r="Q34" s="15">
        <f>M34</f>
        <v>20065.399999999998</v>
      </c>
      <c r="R34" s="17">
        <f>O35</f>
        <v>3406.599999999999</v>
      </c>
      <c r="S34" s="17">
        <f>R35</f>
        <v>7465.499999999999</v>
      </c>
      <c r="T34" s="17">
        <f>S35</f>
        <v>6906.499999999999</v>
      </c>
      <c r="U34" s="15">
        <f>R34</f>
        <v>3406.599999999999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-4397.599999999991</v>
      </c>
      <c r="D35" s="15">
        <f>T35</f>
        <v>8774.899999999998</v>
      </c>
      <c r="E35" s="17">
        <f>E34+E33</f>
        <v>9113.3</v>
      </c>
      <c r="F35" s="17">
        <f>F34+F33</f>
        <v>8077.799999999999</v>
      </c>
      <c r="G35" s="17">
        <f>G34+G33</f>
        <v>8741.9</v>
      </c>
      <c r="H35" s="15">
        <f>G35</f>
        <v>8741.9</v>
      </c>
      <c r="I35" s="17">
        <f>I34+I33</f>
        <v>8384.1</v>
      </c>
      <c r="J35" s="17">
        <f>J34+J33</f>
        <v>13068.599999999999</v>
      </c>
      <c r="K35" s="17">
        <f>K34+K33</f>
        <v>20065.399999999998</v>
      </c>
      <c r="L35" s="15">
        <f>K35</f>
        <v>20065.399999999998</v>
      </c>
      <c r="M35" s="17">
        <f>M34+M33</f>
        <v>7845.699999999999</v>
      </c>
      <c r="N35" s="17">
        <f>N34+N33</f>
        <v>6254.449999999999</v>
      </c>
      <c r="O35" s="17">
        <f>O34+O33</f>
        <v>3406.599999999999</v>
      </c>
      <c r="P35" s="23"/>
      <c r="Q35" s="15">
        <f>O35</f>
        <v>3406.599999999999</v>
      </c>
      <c r="R35" s="17">
        <f>R34+R33</f>
        <v>7465.499999999999</v>
      </c>
      <c r="S35" s="17">
        <f>S34+S33</f>
        <v>6906.499999999999</v>
      </c>
      <c r="T35" s="17">
        <f>T34+T33</f>
        <v>8774.899999999998</v>
      </c>
      <c r="U35" s="15">
        <f>T35</f>
        <v>8774.899999999998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4397.599999999991</v>
      </c>
      <c r="D36" s="15">
        <f>H36+L36+Q36+U36</f>
        <v>0</v>
      </c>
      <c r="E36" s="17">
        <f>E34-E35</f>
        <v>-338.39999999999964</v>
      </c>
      <c r="F36" s="17">
        <f>F34-F35</f>
        <v>1035.5</v>
      </c>
      <c r="G36" s="17">
        <f>G34-G35</f>
        <v>-664.1000000000004</v>
      </c>
      <c r="H36" s="15">
        <f>E36+F36+G36</f>
        <v>33</v>
      </c>
      <c r="I36" s="17">
        <f>I34-I35</f>
        <v>357.7999999999993</v>
      </c>
      <c r="J36" s="17">
        <f>J34-J35</f>
        <v>-4684.499999999998</v>
      </c>
      <c r="K36" s="17">
        <f>K34-K35</f>
        <v>-6996.799999999999</v>
      </c>
      <c r="L36" s="15">
        <f>I36+J36+K36</f>
        <v>-11323.499999999998</v>
      </c>
      <c r="M36" s="17">
        <f>M34-M35</f>
        <v>12219.699999999999</v>
      </c>
      <c r="N36" s="17">
        <f>N34-N35</f>
        <v>1591.25</v>
      </c>
      <c r="O36" s="17">
        <f>O34-O35</f>
        <v>2847.85</v>
      </c>
      <c r="P36" s="17"/>
      <c r="Q36" s="15">
        <f>M36+N36+O36</f>
        <v>16658.8</v>
      </c>
      <c r="R36" s="17">
        <f>R34-R35</f>
        <v>-4058.9</v>
      </c>
      <c r="S36" s="17">
        <f>S34-S35</f>
        <v>559</v>
      </c>
      <c r="T36" s="17">
        <f>T34-T35</f>
        <v>-1868.3999999999987</v>
      </c>
      <c r="U36" s="15">
        <f>R36+S36+T36</f>
        <v>-5368.299999999999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2022-08-03T07:39:46Z</dcterms:modified>
  <cp:category/>
  <cp:version/>
  <cp:contentType/>
  <cp:contentStatus/>
</cp:coreProperties>
</file>