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bookViews>
  <sheets>
    <sheet name="Документ" sheetId="2" r:id="rId1"/>
  </sheets>
  <definedNames>
    <definedName name="_xlnm.Print_Titles" localSheetId="0">Документ!$6:$8</definedName>
  </definedNames>
  <calcPr calcId="144525" iterate="1"/>
</workbook>
</file>

<file path=xl/calcChain.xml><?xml version="1.0" encoding="utf-8"?>
<calcChain xmlns="http://schemas.openxmlformats.org/spreadsheetml/2006/main">
  <c r="BB49" i="2" l="1"/>
  <c r="AY49" i="2"/>
  <c r="BB48" i="2"/>
  <c r="F48" i="2"/>
  <c r="I47" i="2"/>
  <c r="L46" i="2"/>
  <c r="O45" i="2"/>
  <c r="R44" i="2"/>
  <c r="U43" i="2"/>
  <c r="X42" i="2"/>
  <c r="AA41" i="2"/>
  <c r="AD40" i="2"/>
  <c r="AG39" i="2"/>
  <c r="AJ38" i="2"/>
  <c r="AM37" i="2"/>
  <c r="AP36" i="2"/>
  <c r="AS35" i="2"/>
  <c r="AV34" i="2"/>
  <c r="AY33" i="2"/>
  <c r="BB32" i="2"/>
  <c r="F32" i="2"/>
  <c r="I31" i="2"/>
  <c r="L30" i="2"/>
  <c r="O29" i="2"/>
  <c r="R28" i="2"/>
  <c r="U27" i="2"/>
  <c r="X26" i="2"/>
  <c r="AM49" i="2"/>
  <c r="AP48" i="2"/>
  <c r="AS47" i="2"/>
  <c r="AV46" i="2"/>
  <c r="AY45" i="2"/>
  <c r="BB44" i="2"/>
  <c r="F44" i="2"/>
  <c r="I43" i="2"/>
  <c r="L42" i="2"/>
  <c r="O41" i="2"/>
  <c r="R40" i="2"/>
  <c r="U39" i="2"/>
  <c r="X38" i="2"/>
  <c r="AA37" i="2"/>
  <c r="AD36" i="2"/>
  <c r="AG35" i="2"/>
  <c r="AJ34" i="2"/>
  <c r="AM33" i="2"/>
  <c r="AP32" i="2"/>
  <c r="AS31" i="2"/>
  <c r="AV30" i="2"/>
  <c r="AY29" i="2"/>
  <c r="BB28" i="2"/>
  <c r="F28" i="2"/>
  <c r="I27" i="2"/>
  <c r="L26" i="2"/>
  <c r="O25" i="2"/>
  <c r="R24" i="2"/>
  <c r="U23" i="2"/>
  <c r="X22" i="2"/>
  <c r="AA21" i="2"/>
  <c r="AD20" i="2"/>
  <c r="X49" i="2"/>
  <c r="AA48" i="2"/>
  <c r="AD47" i="2"/>
  <c r="AG46" i="2"/>
  <c r="AJ45" i="2"/>
  <c r="AM44" i="2"/>
  <c r="AP43" i="2"/>
  <c r="AS42" i="2"/>
  <c r="AV41" i="2"/>
  <c r="AY40" i="2"/>
  <c r="BB39" i="2"/>
  <c r="F39" i="2"/>
  <c r="I38" i="2"/>
  <c r="L37" i="2"/>
  <c r="O36" i="2"/>
  <c r="R35" i="2"/>
  <c r="U34" i="2"/>
  <c r="X33" i="2"/>
  <c r="AA32" i="2"/>
  <c r="AD31" i="2"/>
  <c r="AG30" i="2"/>
  <c r="AJ29" i="2"/>
  <c r="AM28" i="2"/>
  <c r="AP27" i="2"/>
  <c r="AS26" i="2"/>
  <c r="AV25" i="2"/>
  <c r="AY24" i="2"/>
  <c r="BB23" i="2"/>
  <c r="F23" i="2"/>
  <c r="I22" i="2"/>
  <c r="L21" i="2"/>
  <c r="AS49" i="2"/>
  <c r="L48" i="2"/>
  <c r="R46" i="2"/>
  <c r="X44" i="2"/>
  <c r="AD42" i="2"/>
  <c r="AJ40" i="2"/>
  <c r="AP38" i="2"/>
  <c r="AV36" i="2"/>
  <c r="BB34" i="2"/>
  <c r="I33" i="2"/>
  <c r="O31" i="2"/>
  <c r="U29" i="2"/>
  <c r="AA27" i="2"/>
  <c r="AG25" i="2"/>
  <c r="AM23" i="2"/>
  <c r="AS21" i="2"/>
  <c r="I20" i="2"/>
  <c r="L19" i="2"/>
  <c r="O18" i="2"/>
  <c r="R17" i="2"/>
  <c r="U16" i="2"/>
  <c r="X15" i="2"/>
  <c r="AA14" i="2"/>
  <c r="AD13" i="2"/>
  <c r="AG12" i="2"/>
  <c r="AJ11" i="2"/>
  <c r="AM10" i="2"/>
  <c r="AP9" i="2"/>
  <c r="AD49" i="2"/>
  <c r="AJ47" i="2"/>
  <c r="AP45" i="2"/>
  <c r="AV43" i="2"/>
  <c r="BB41" i="2"/>
  <c r="I40" i="2"/>
  <c r="O38" i="2"/>
  <c r="U36" i="2"/>
  <c r="AA34" i="2"/>
  <c r="AG32" i="2"/>
  <c r="AM30" i="2"/>
  <c r="AS28" i="2"/>
  <c r="AY26" i="2"/>
  <c r="F25" i="2"/>
  <c r="L23" i="2"/>
  <c r="R21" i="2"/>
  <c r="AS19" i="2"/>
  <c r="AV18" i="2"/>
  <c r="AY17" i="2"/>
  <c r="BB16" i="2"/>
  <c r="F16" i="2"/>
  <c r="I15" i="2"/>
  <c r="L14" i="2"/>
  <c r="O13" i="2"/>
  <c r="R12" i="2"/>
  <c r="U11" i="2"/>
  <c r="X10" i="2"/>
  <c r="AA9" i="2"/>
  <c r="X48" i="2"/>
  <c r="AD46" i="2"/>
  <c r="AJ44" i="2"/>
  <c r="AP42" i="2"/>
  <c r="AV40" i="2"/>
  <c r="BB38" i="2"/>
  <c r="I37" i="2"/>
  <c r="O35" i="2"/>
  <c r="AA49" i="2"/>
  <c r="O49" i="2"/>
  <c r="U47" i="2"/>
  <c r="AA45" i="2"/>
  <c r="AG43" i="2"/>
  <c r="AM41" i="2"/>
  <c r="AS39" i="2"/>
  <c r="AY37" i="2"/>
  <c r="F36" i="2"/>
  <c r="L34" i="2"/>
  <c r="R32" i="2"/>
  <c r="X30" i="2"/>
  <c r="AD28" i="2"/>
  <c r="AJ26" i="2"/>
  <c r="BB24" i="2"/>
  <c r="AS23" i="2"/>
  <c r="AJ22" i="2"/>
  <c r="O21" i="2"/>
  <c r="AV49" i="2"/>
  <c r="AM48" i="2"/>
  <c r="R47" i="2"/>
  <c r="I46" i="2"/>
  <c r="AY44" i="2"/>
  <c r="AD43" i="2"/>
  <c r="U42" i="2"/>
  <c r="L41" i="2"/>
  <c r="AP39" i="2"/>
  <c r="AG38" i="2"/>
  <c r="X37" i="2"/>
  <c r="BB35" i="2"/>
  <c r="AS34" i="2"/>
  <c r="AJ33" i="2"/>
  <c r="O32" i="2"/>
  <c r="F31" i="2"/>
  <c r="AV29" i="2"/>
  <c r="AA28" i="2"/>
  <c r="R27" i="2"/>
  <c r="I26" i="2"/>
  <c r="AM24" i="2"/>
  <c r="AD23" i="2"/>
  <c r="U22" i="2"/>
  <c r="AY20" i="2"/>
  <c r="I49" i="2"/>
  <c r="AP46" i="2"/>
  <c r="AY43" i="2"/>
  <c r="AG41" i="2"/>
  <c r="O39" i="2"/>
  <c r="X36" i="2"/>
  <c r="F34" i="2"/>
  <c r="AM31" i="2"/>
  <c r="AV28" i="2"/>
  <c r="AD26" i="2"/>
  <c r="L24" i="2"/>
  <c r="U21" i="2"/>
  <c r="AJ19" i="2"/>
  <c r="AA18" i="2"/>
  <c r="F17" i="2"/>
  <c r="AV15" i="2"/>
  <c r="AM14" i="2"/>
  <c r="R13" i="2"/>
  <c r="I12" i="2"/>
  <c r="AY10" i="2"/>
  <c r="AD9" i="2"/>
  <c r="AG48" i="2"/>
  <c r="O46" i="2"/>
  <c r="X43" i="2"/>
  <c r="F41" i="2"/>
  <c r="AM38" i="2"/>
  <c r="AV35" i="2"/>
  <c r="AD33" i="2"/>
  <c r="L31" i="2"/>
  <c r="U28" i="2"/>
  <c r="BB25" i="2"/>
  <c r="AJ23" i="2"/>
  <c r="AS20" i="2"/>
  <c r="U19" i="2"/>
  <c r="L18" i="2"/>
  <c r="AP16" i="2"/>
  <c r="AG15" i="2"/>
  <c r="X14" i="2"/>
  <c r="BB12" i="2"/>
  <c r="AS11" i="2"/>
  <c r="AJ10" i="2"/>
  <c r="O9" i="2"/>
  <c r="AA47" i="2"/>
  <c r="I45" i="2"/>
  <c r="R42" i="2"/>
  <c r="AY39" i="2"/>
  <c r="AG37" i="2"/>
  <c r="AP34" i="2"/>
  <c r="X47" i="2"/>
  <c r="AV39" i="2"/>
  <c r="AV32" i="2"/>
  <c r="I29" i="2"/>
  <c r="U25" i="2"/>
  <c r="AG21" i="2"/>
  <c r="F19" i="2"/>
  <c r="L17" i="2"/>
  <c r="R15" i="2"/>
  <c r="X13" i="2"/>
  <c r="AD11" i="2"/>
  <c r="AJ9" i="2"/>
  <c r="AG9" i="2"/>
  <c r="AS40" i="2"/>
  <c r="AA31" i="2"/>
  <c r="BB22" i="2"/>
  <c r="AY16" i="2"/>
  <c r="R11" i="2"/>
  <c r="I44" i="2"/>
  <c r="AG36" i="2"/>
  <c r="AA30" i="2"/>
  <c r="AY22" i="2"/>
  <c r="U17" i="2"/>
  <c r="AM11" i="2"/>
  <c r="F45" i="2"/>
  <c r="AD37" i="2"/>
  <c r="AV31" i="2"/>
  <c r="I28" i="2"/>
  <c r="U24" i="2"/>
  <c r="AG20" i="2"/>
  <c r="AD18" i="2"/>
  <c r="AJ16" i="2"/>
  <c r="AP14" i="2"/>
  <c r="AV12" i="2"/>
  <c r="F10" i="2"/>
  <c r="AP33" i="2"/>
  <c r="AS25" i="2"/>
  <c r="AP19" i="2"/>
  <c r="R48" i="2"/>
  <c r="X46" i="2"/>
  <c r="AD44" i="2"/>
  <c r="AJ42" i="2"/>
  <c r="AP40" i="2"/>
  <c r="AV38" i="2"/>
  <c r="BB36" i="2"/>
  <c r="I35" i="2"/>
  <c r="O33" i="2"/>
  <c r="U31" i="2"/>
  <c r="AA29" i="2"/>
  <c r="AG27" i="2"/>
  <c r="AM25" i="2"/>
  <c r="AD24" i="2"/>
  <c r="I23" i="2"/>
  <c r="AY21" i="2"/>
  <c r="AP20" i="2"/>
  <c r="L49" i="2"/>
  <c r="BB47" i="2"/>
  <c r="AS46" i="2"/>
  <c r="X45" i="2"/>
  <c r="O44" i="2"/>
  <c r="F43" i="2"/>
  <c r="AJ41" i="2"/>
  <c r="AA40" i="2"/>
  <c r="R39" i="2"/>
  <c r="AV37" i="2"/>
  <c r="AM36" i="2"/>
  <c r="AD35" i="2"/>
  <c r="I34" i="2"/>
  <c r="AY32" i="2"/>
  <c r="AP31" i="2"/>
  <c r="U30" i="2"/>
  <c r="L29" i="2"/>
  <c r="BB27" i="2"/>
  <c r="AG26" i="2"/>
  <c r="X25" i="2"/>
  <c r="O24" i="2"/>
  <c r="AS22" i="2"/>
  <c r="AJ21" i="2"/>
  <c r="AA20" i="2"/>
  <c r="AM47" i="2"/>
  <c r="U45" i="2"/>
  <c r="BB42" i="2"/>
  <c r="L40" i="2"/>
  <c r="AS37" i="2"/>
  <c r="AA35" i="2"/>
  <c r="AJ32" i="2"/>
  <c r="R30" i="2"/>
  <c r="AY27" i="2"/>
  <c r="I25" i="2"/>
  <c r="AP22" i="2"/>
  <c r="X20" i="2"/>
  <c r="AY18" i="2"/>
  <c r="AP17" i="2"/>
  <c r="AG16" i="2"/>
  <c r="L15" i="2"/>
  <c r="BB13" i="2"/>
  <c r="AS12" i="2"/>
  <c r="X11" i="2"/>
  <c r="AD48" i="2"/>
  <c r="AP44" i="2"/>
  <c r="BB40" i="2"/>
  <c r="O37" i="2"/>
  <c r="AA33" i="2"/>
  <c r="AM29" i="2"/>
  <c r="AY25" i="2"/>
  <c r="AG23" i="2"/>
  <c r="BB20" i="2"/>
  <c r="O48" i="2"/>
  <c r="AV45" i="2"/>
  <c r="R43" i="2"/>
  <c r="AM40" i="2"/>
  <c r="U38" i="2"/>
  <c r="AP35" i="2"/>
  <c r="L33" i="2"/>
  <c r="AS30" i="2"/>
  <c r="O28" i="2"/>
  <c r="AJ25" i="2"/>
  <c r="R23" i="2"/>
  <c r="AM20" i="2"/>
  <c r="AS45" i="2"/>
  <c r="I41" i="2"/>
  <c r="AY35" i="2"/>
  <c r="AP30" i="2"/>
  <c r="F26" i="2"/>
  <c r="AV20" i="2"/>
  <c r="BB17" i="2"/>
  <c r="AJ15" i="2"/>
  <c r="F13" i="2"/>
  <c r="AA10" i="2"/>
  <c r="F9" i="2"/>
  <c r="AM46" i="2"/>
  <c r="AY42" i="2"/>
  <c r="AJ39" i="2"/>
  <c r="AS36" i="2"/>
  <c r="F33" i="2"/>
  <c r="AP29" i="2"/>
  <c r="AA26" i="2"/>
  <c r="AM22" i="2"/>
  <c r="F20" i="2"/>
  <c r="X18" i="2"/>
  <c r="AD16" i="2"/>
  <c r="AV14" i="2"/>
  <c r="AA13" i="2"/>
  <c r="AG11" i="2"/>
  <c r="AY9" i="2"/>
  <c r="AY47" i="2"/>
  <c r="L44" i="2"/>
  <c r="U41" i="2"/>
  <c r="F38" i="2"/>
  <c r="AS33" i="2"/>
  <c r="AJ43" i="2"/>
  <c r="R34" i="2"/>
  <c r="L28" i="2"/>
  <c r="AA23" i="2"/>
  <c r="AD19" i="2"/>
  <c r="AM16" i="2"/>
  <c r="U14" i="2"/>
  <c r="BB11" i="2"/>
  <c r="L9" i="2"/>
  <c r="AG44" i="2"/>
  <c r="X32" i="2"/>
  <c r="O20" i="2"/>
  <c r="I14" i="2"/>
  <c r="BB45" i="2"/>
  <c r="AM34" i="2"/>
  <c r="AM26" i="2"/>
  <c r="AP18" i="2"/>
  <c r="AS9" i="2"/>
  <c r="R41" i="2"/>
  <c r="AS32" i="2"/>
  <c r="L27" i="2"/>
  <c r="AA22" i="2"/>
  <c r="BB18" i="2"/>
  <c r="L16" i="2"/>
  <c r="AS13" i="2"/>
  <c r="BB10" i="2"/>
  <c r="AD30" i="2"/>
  <c r="F22" i="2"/>
  <c r="X17" i="2"/>
  <c r="AG14" i="2"/>
  <c r="AP11" i="2"/>
  <c r="AP49" i="2"/>
  <c r="AP25" i="2"/>
  <c r="O19" i="2"/>
  <c r="AY15" i="2"/>
  <c r="I13" i="2"/>
  <c r="AP10" i="2"/>
  <c r="AG47" i="2"/>
  <c r="AS43" i="2"/>
  <c r="F40" i="2"/>
  <c r="R36" i="2"/>
  <c r="AD32" i="2"/>
  <c r="AP28" i="2"/>
  <c r="AA25" i="2"/>
  <c r="AV22" i="2"/>
  <c r="R20" i="2"/>
  <c r="AP47" i="2"/>
  <c r="L45" i="2"/>
  <c r="AG42" i="2"/>
  <c r="O40" i="2"/>
  <c r="AJ37" i="2"/>
  <c r="F35" i="2"/>
  <c r="AM32" i="2"/>
  <c r="I30" i="2"/>
  <c r="AD27" i="2"/>
  <c r="L25" i="2"/>
  <c r="AG22" i="2"/>
  <c r="AG49" i="2"/>
  <c r="AV44" i="2"/>
  <c r="AM39" i="2"/>
  <c r="AD34" i="2"/>
  <c r="AS29" i="2"/>
  <c r="AJ24" i="2"/>
  <c r="AV19" i="2"/>
  <c r="AD17" i="2"/>
  <c r="AY14" i="2"/>
  <c r="U12" i="2"/>
  <c r="O10" i="2"/>
  <c r="F49" i="2"/>
  <c r="R45" i="2"/>
  <c r="AA42" i="2"/>
  <c r="L39" i="2"/>
  <c r="X35" i="2"/>
  <c r="I32" i="2"/>
  <c r="R29" i="2"/>
  <c r="AD25" i="2"/>
  <c r="O22" i="2"/>
  <c r="AG19" i="2"/>
  <c r="AM17" i="2"/>
  <c r="R16" i="2"/>
  <c r="AJ14" i="2"/>
  <c r="AP12" i="2"/>
  <c r="I11" i="2"/>
  <c r="AM9" i="2"/>
  <c r="BB46" i="2"/>
  <c r="AM43" i="2"/>
  <c r="X40" i="2"/>
  <c r="AJ36" i="2"/>
  <c r="U33" i="2"/>
  <c r="AP41" i="2"/>
  <c r="AY31" i="2"/>
  <c r="O27" i="2"/>
  <c r="AD22" i="2"/>
  <c r="O16" i="2"/>
  <c r="AV13" i="2"/>
  <c r="F11" i="2"/>
  <c r="AA11" i="2"/>
  <c r="AM42" i="2"/>
  <c r="AJ28" i="2"/>
  <c r="R19" i="2"/>
  <c r="AM12" i="2"/>
  <c r="R33" i="2"/>
  <c r="AS24" i="2"/>
  <c r="X16" i="2"/>
  <c r="X39" i="2"/>
  <c r="AY30" i="2"/>
  <c r="AD21" i="2"/>
  <c r="AM15" i="2"/>
  <c r="U13" i="2"/>
  <c r="AG29" i="2"/>
  <c r="I21" i="2"/>
  <c r="AJ13" i="2"/>
  <c r="U32" i="2"/>
  <c r="AV23" i="2"/>
  <c r="R18" i="2"/>
  <c r="AJ12" i="2"/>
  <c r="R10" i="2"/>
  <c r="AJ46" i="2"/>
  <c r="AV42" i="2"/>
  <c r="I39" i="2"/>
  <c r="U35" i="2"/>
  <c r="AG31" i="2"/>
  <c r="AS27" i="2"/>
  <c r="AP24" i="2"/>
  <c r="L22" i="2"/>
  <c r="AJ49" i="2"/>
  <c r="F47" i="2"/>
  <c r="AA44" i="2"/>
  <c r="I42" i="2"/>
  <c r="AD39" i="2"/>
  <c r="AY36" i="2"/>
  <c r="AG34" i="2"/>
  <c r="BB31" i="2"/>
  <c r="X29" i="2"/>
  <c r="F27" i="2"/>
  <c r="AA24" i="2"/>
  <c r="AV21" i="2"/>
  <c r="AJ48" i="2"/>
  <c r="AA43" i="2"/>
  <c r="R38" i="2"/>
  <c r="AG33" i="2"/>
  <c r="X28" i="2"/>
  <c r="O23" i="2"/>
  <c r="X19" i="2"/>
  <c r="AS16" i="2"/>
  <c r="O14" i="2"/>
  <c r="AV11" i="2"/>
  <c r="BB9" i="2"/>
  <c r="I48" i="2"/>
  <c r="AS44" i="2"/>
  <c r="AD41" i="2"/>
  <c r="AP37" i="2"/>
  <c r="AY34" i="2"/>
  <c r="AJ31" i="2"/>
  <c r="AV27" i="2"/>
  <c r="AG24" i="2"/>
  <c r="AP21" i="2"/>
  <c r="I19" i="2"/>
  <c r="AA17" i="2"/>
  <c r="AS15" i="2"/>
  <c r="AY13" i="2"/>
  <c r="AD12" i="2"/>
  <c r="AV10" i="2"/>
  <c r="U49" i="2"/>
  <c r="F46" i="2"/>
  <c r="O43" i="2"/>
  <c r="AA39" i="2"/>
  <c r="L36" i="2"/>
  <c r="R49" i="2"/>
  <c r="BB37" i="2"/>
  <c r="BB30" i="2"/>
  <c r="R26" i="2"/>
  <c r="AJ20" i="2"/>
  <c r="I18" i="2"/>
  <c r="AP15" i="2"/>
  <c r="AY12" i="2"/>
  <c r="AG10" i="2"/>
  <c r="AD10" i="2"/>
  <c r="AY38" i="2"/>
  <c r="AP26" i="2"/>
  <c r="U18" i="2"/>
  <c r="AV9" i="2"/>
  <c r="U40" i="2"/>
  <c r="X31" i="2"/>
  <c r="F21" i="2"/>
  <c r="BB14" i="2"/>
  <c r="AY46" i="2"/>
  <c r="AJ35" i="2"/>
  <c r="BB29" i="2"/>
  <c r="R25" i="2"/>
  <c r="AY19" i="2"/>
  <c r="AG17" i="2"/>
  <c r="O15" i="2"/>
  <c r="X12" i="2"/>
  <c r="AA46" i="2"/>
  <c r="AM27" i="2"/>
  <c r="AS18" i="2"/>
  <c r="BB15" i="2"/>
  <c r="L13" i="2"/>
  <c r="U10" i="2"/>
  <c r="AD29" i="2"/>
  <c r="BB21" i="2"/>
  <c r="AS17" i="2"/>
  <c r="AD14" i="2"/>
  <c r="L12" i="2"/>
  <c r="U9" i="2"/>
  <c r="AM45" i="2"/>
  <c r="AY41" i="2"/>
  <c r="L38" i="2"/>
  <c r="X34" i="2"/>
  <c r="AJ30" i="2"/>
  <c r="AV26" i="2"/>
  <c r="F24" i="2"/>
  <c r="AM21" i="2"/>
  <c r="AY48" i="2"/>
  <c r="U46" i="2"/>
  <c r="BB43" i="2"/>
  <c r="X41" i="2"/>
  <c r="AS38" i="2"/>
  <c r="AA36" i="2"/>
  <c r="AV33" i="2"/>
  <c r="R31" i="2"/>
  <c r="AY28" i="2"/>
  <c r="U26" i="2"/>
  <c r="AP23" i="2"/>
  <c r="X21" i="2"/>
  <c r="O47" i="2"/>
  <c r="F42" i="2"/>
  <c r="U37" i="2"/>
  <c r="L32" i="2"/>
  <c r="BB26" i="2"/>
  <c r="R22" i="2"/>
  <c r="AM18" i="2"/>
  <c r="I16" i="2"/>
  <c r="AP13" i="2"/>
  <c r="L11" i="2"/>
  <c r="R9" i="2"/>
  <c r="L47" i="2"/>
  <c r="U44" i="2"/>
  <c r="AG40" i="2"/>
  <c r="R37" i="2"/>
  <c r="BB33" i="2"/>
  <c r="O30" i="2"/>
  <c r="X27" i="2"/>
  <c r="I24" i="2"/>
  <c r="U20" i="2"/>
  <c r="AJ18" i="2"/>
  <c r="O17" i="2"/>
  <c r="U15" i="2"/>
  <c r="AM13" i="2"/>
  <c r="F12" i="2"/>
  <c r="L10" i="2"/>
  <c r="AV48" i="2"/>
  <c r="AG45" i="2"/>
  <c r="AS41" i="2"/>
  <c r="AD38" i="2"/>
  <c r="AM35" i="2"/>
  <c r="AD45" i="2"/>
  <c r="I36" i="2"/>
  <c r="F30" i="2"/>
  <c r="X24" i="2"/>
  <c r="BB19" i="2"/>
  <c r="AJ17" i="2"/>
  <c r="AS14" i="2"/>
  <c r="AA12" i="2"/>
  <c r="I10" i="2"/>
  <c r="U48" i="2"/>
  <c r="L35" i="2"/>
  <c r="AV24" i="2"/>
  <c r="AD15" i="2"/>
  <c r="AV47" i="2"/>
  <c r="AA38" i="2"/>
  <c r="AG28" i="2"/>
  <c r="AM19" i="2"/>
  <c r="AG13" i="2"/>
  <c r="L43" i="2"/>
  <c r="O34" i="2"/>
  <c r="F29" i="2"/>
  <c r="X23" i="2"/>
  <c r="AA19" i="2"/>
  <c r="I17" i="2"/>
  <c r="R14" i="2"/>
  <c r="AY11" i="2"/>
  <c r="F37" i="2"/>
  <c r="AY23" i="2"/>
  <c r="AV17" i="2"/>
  <c r="F15" i="2"/>
  <c r="O12" i="2"/>
  <c r="X9" i="2"/>
  <c r="AJ27" i="2"/>
  <c r="L20" i="2"/>
  <c r="AV16" i="2"/>
  <c r="F14" i="2"/>
  <c r="O11" i="2"/>
  <c r="AG18" i="2"/>
  <c r="O42" i="2"/>
  <c r="AS48" i="2"/>
  <c r="O26" i="2"/>
  <c r="F18" i="2"/>
  <c r="I9" i="2"/>
  <c r="AA16" i="2"/>
  <c r="AS10" i="2"/>
  <c r="AA15" i="2"/>
</calcChain>
</file>

<file path=xl/sharedStrings.xml><?xml version="1.0" encoding="utf-8"?>
<sst xmlns="http://schemas.openxmlformats.org/spreadsheetml/2006/main" count="156" uniqueCount="124">
  <si>
    <t xml:space="preserve">Кассовый план
бюджет: МО поселок Уршельский (сельское поселение) Гусь-Хрустального района Владимирской области
</t>
  </si>
  <si>
    <t>Бюджет: Бюджет муниципального образования поселок Уршельский (сельское поселение) Гусь-Хрустального района Владимирской области</t>
  </si>
  <si>
    <t>(рублей)</t>
  </si>
  <si>
    <t>Наименование</t>
  </si>
  <si>
    <t>Код</t>
  </si>
  <si>
    <t>Закон о бюджете на год</t>
  </si>
  <si>
    <t>Кассовый план на год</t>
  </si>
  <si>
    <t>Поступило с начала года</t>
  </si>
  <si>
    <t>Отклонение</t>
  </si>
  <si>
    <t>январь</t>
  </si>
  <si>
    <t>январь. отклонение</t>
  </si>
  <si>
    <t>Февраль</t>
  </si>
  <si>
    <t>Февраль. отклонение</t>
  </si>
  <si>
    <t>Март</t>
  </si>
  <si>
    <t>Март. отклонение</t>
  </si>
  <si>
    <t>1 квартал</t>
  </si>
  <si>
    <t>1 квартал. отклонение</t>
  </si>
  <si>
    <t>апрель</t>
  </si>
  <si>
    <t>апрель. отклонение</t>
  </si>
  <si>
    <t>май</t>
  </si>
  <si>
    <t>май. отклонение</t>
  </si>
  <si>
    <t>июнь</t>
  </si>
  <si>
    <t>июнь. отклонение</t>
  </si>
  <si>
    <t>2 квартал</t>
  </si>
  <si>
    <t>2 квартал. отклонение</t>
  </si>
  <si>
    <t>июль</t>
  </si>
  <si>
    <t>июль. отклонение</t>
  </si>
  <si>
    <t>август</t>
  </si>
  <si>
    <t>август. отклонение</t>
  </si>
  <si>
    <t>сентябрь</t>
  </si>
  <si>
    <t>сентябрь. отклонение</t>
  </si>
  <si>
    <t>3 квартал</t>
  </si>
  <si>
    <t>3 квартал. отклонение</t>
  </si>
  <si>
    <t>октябрь</t>
  </si>
  <si>
    <t>октябрь. отклонение</t>
  </si>
  <si>
    <t>ноябрь</t>
  </si>
  <si>
    <t>ноябрь. отклонение</t>
  </si>
  <si>
    <t>декабрь</t>
  </si>
  <si>
    <t>декабрь. отклонение</t>
  </si>
  <si>
    <t>4 квартал</t>
  </si>
  <si>
    <t>4 квартал. отклонение</t>
  </si>
  <si>
    <t>КП</t>
  </si>
  <si>
    <t>поступило</t>
  </si>
  <si>
    <t>ДОХОДЫ</t>
  </si>
  <si>
    <t>000 - 1000000000</t>
  </si>
  <si>
    <t xml:space="preserve">  Федеральная налоговая служба</t>
  </si>
  <si>
    <t>182 - 1000000000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</si>
  <si>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</si>
  <si>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182 - 1010201001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</si>
  <si>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практикой,адвокатов, учредивших адвокатские кабинеты, и другий лиц, занимающихся частной практикой в соответствии со статьей 227 Налогового кодекса Российской Федерации</t>
  </si>
  <si>
    <t>182 - 1010202001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</si>
  <si>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</si>
  <si>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182 - 1010203001</t>
  </si>
  <si>
    <t xml:space="preserve">    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</si>
  <si>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182 - 1010204001</t>
  </si>
  <si>
    <t xml:space="preserve">    Налог на имущество физических лиц, взимаемый по ставкам, применяемым к объектам налогообложения, расположенным в границах поселений</t>
  </si>
  <si>
    <t>182 - 1060103010</t>
  </si>
  <si>
    <t xml:space="preserve">    Земельный налог с организаций</t>
  </si>
  <si>
    <t>182 - 1060603310</t>
  </si>
  <si>
    <t xml:space="preserve">    Земельный налог с физических лиц</t>
  </si>
  <si>
    <t>182 - 1060604310</t>
  </si>
  <si>
    <t xml:space="preserve">    Земельный налог (по обязательствам, возникшим до 1 янв 2006г), мобилизуемый на территориях поселений</t>
  </si>
  <si>
    <t>182 - 1090405310</t>
  </si>
  <si>
    <t xml:space="preserve">  Администрация Гусь-Хрустального района</t>
  </si>
  <si>
    <t>403 - 1000000000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</si>
  <si>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</si>
  <si>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403 - 1161012301</t>
  </si>
  <si>
    <t xml:space="preserve">  Комитет по управлению муниципальным имуществом, градостроительству и архитектуре  администрации муниципального образования  Гусь-Хрустальный район (муниципальный район)  Владимирской области</t>
  </si>
  <si>
    <t>466 - 1000000000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</si>
  <si>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</si>
  <si>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466 - 1110502510</t>
  </si>
  <si>
    <t xml:space="preserve">    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</si>
  <si>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466 - 1110503510</t>
  </si>
  <si>
    <t xml:space="preserve">  Департамент безопасности Владимирской области</t>
  </si>
  <si>
    <t>588 - 1000000000</t>
  </si>
  <si>
    <t xml:space="preserve">    Денежные взыскания (штрафы) за нарушение законодательства о государственном регулировании цен (тарифов), налагаемые органами государственной власти субъектов Российской Федерации</t>
  </si>
  <si>
    <t>588 - 1160202002</t>
  </si>
  <si>
    <t xml:space="preserve">  Областной бюджет Владимирской области</t>
  </si>
  <si>
    <t>599 - 1000000000</t>
  </si>
  <si>
    <t>599 - 1160202002</t>
  </si>
  <si>
    <t xml:space="preserve">  Администрация муниципального образования  поселок Уршельский (сельское поселение) Гусь-Хрустального района Владимирской области</t>
  </si>
  <si>
    <t>703 - 1000000000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</si>
  <si>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</si>
  <si>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703 - 1080402001</t>
  </si>
  <si>
    <t xml:space="preserve">    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</si>
  <si>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703 - 1110904510</t>
  </si>
  <si>
    <t xml:space="preserve">    прочие доходы от оказания платных услуг (работ) получателями средств бюджетов поселений</t>
  </si>
  <si>
    <t>703 - 1130199510</t>
  </si>
  <si>
    <t xml:space="preserve">    Доходы, поступающие в порядке возмещения расходов</t>
  </si>
  <si>
    <t>703 - 1130206510</t>
  </si>
  <si>
    <t xml:space="preserve">    Невыясненные поступления, зачисляемые в бюджеты поселений</t>
  </si>
  <si>
    <t>703 - 1170105010</t>
  </si>
  <si>
    <t>БЕЗВОЗМЕЗДНЫЕ ПОСТУПЛЕНИЯ</t>
  </si>
  <si>
    <t>000 - 2000000000</t>
  </si>
  <si>
    <t>703 - 2000000000</t>
  </si>
  <si>
    <t xml:space="preserve">    Дотации бюджетам сельских поселений на поддержку мер по обеспечению сбалансированности бюджетов</t>
  </si>
  <si>
    <t>703 - 2021500210</t>
  </si>
  <si>
    <t xml:space="preserve">    Дотации бюджетам сельских поселений на выравнивание бюджетной обеспеченности из бюджетов муниципальных районов</t>
  </si>
  <si>
    <t>703 - 2021600110</t>
  </si>
  <si>
    <t xml:space="preserve">    Субсидии бюджетам сельских поселений на софинансирование капитальных вложений в объекты муниципальной собственности (по строительству, реконструкции и модернизации систем (объектов) теплоснабжения, водоснабжения, водоотведения и очистке сточных вод)</t>
  </si>
  <si>
    <t>703 - 2022007710</t>
  </si>
  <si>
    <t xml:space="preserve">    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</si>
  <si>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703 - 2022029910</t>
  </si>
  <si>
    <t xml:space="preserve">    Субсидии бюджетам сельских поселений на обеспечение софинансированием участия в реализации мероприятий по переселению граждан из аварийного жилищного фонда</t>
  </si>
  <si>
    <t>703 - 2022030210</t>
  </si>
  <si>
    <t xml:space="preserve">    Прочие субсидии бюджетам сельских поселений</t>
  </si>
  <si>
    <t>703 - 2022999910</t>
  </si>
  <si>
    <t xml:space="preserve">    Субвенции бюджетам сельских поселений на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t>
  </si>
  <si>
    <t>703 - 2023002410</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</si>
  <si>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</si>
  <si>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703 - 2023511810</t>
  </si>
  <si>
    <t xml:space="preserve">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</si>
  <si>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703 - 2024001410</t>
  </si>
  <si>
    <t xml:space="preserve">    Прочие межбюджетные трансферты, передаваемые бюджетам сельских поселений</t>
  </si>
  <si>
    <t>703 - 2024999910</t>
  </si>
  <si>
    <t xml:space="preserve">    Прочие безвозмездные поступления в бюджеты поселений</t>
  </si>
  <si>
    <t>703 - 2070503010</t>
  </si>
  <si>
    <t xml:space="preserve">    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</si>
  <si>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703 - 2080500010</t>
  </si>
  <si>
    <t xml:space="preserve">    возврат целевых средств прошлых лет</t>
  </si>
  <si>
    <t>703 - 2196001010</t>
  </si>
  <si>
    <t>Итого</t>
  </si>
  <si>
    <t>Заведующий финансовым отделом:                                      Панкратова Н.Ф.</t>
  </si>
  <si>
    <t>на 1 октября 2021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</si>
</sst>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2"/>
      <color rgb="FF000000"/>
      <name val="Arial Cyr"/>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5">
      <alignment horizontal="center" vertical="center" shrinkToFit="1"/>
    </xf>
    <xf numFmtId="0" fontId="1" fillId="0" borderId="5">
      <alignment horizontal="left" vertical="top" wrapText="1"/>
    </xf>
    <xf numFmtId="4" fontId="1" fillId="2" borderId="5">
      <alignment horizontal="right" vertical="top" shrinkToFit="1"/>
    </xf>
    <xf numFmtId="0" fontId="3" fillId="0" borderId="6">
      <alignment horizontal="left"/>
    </xf>
    <xf numFmtId="4" fontId="3" fillId="3" borderId="5">
      <alignment horizontal="right" vertical="top" shrinkToFit="1"/>
    </xf>
    <xf numFmtId="0" fontId="1" fillId="0" borderId="7"/>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5">
      <alignment horizontal="left" vertical="top" wrapText="1"/>
    </xf>
    <xf numFmtId="0" fontId="1" fillId="4" borderId="1">
      <alignment horizontal="center"/>
    </xf>
    <xf numFmtId="4" fontId="1" fillId="0" borderId="5">
      <alignment horizontal="right" vertical="top" shrinkToFit="1"/>
    </xf>
    <xf numFmtId="4" fontId="1" fillId="0" borderId="1">
      <alignment horizontal="right" shrinkToFit="1"/>
    </xf>
  </cellStyleXfs>
  <cellXfs count="32">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2" xfId="7" applyNumberFormat="1" applyProtection="1">
      <alignment horizontal="center" vertical="center" wrapText="1"/>
    </xf>
    <xf numFmtId="0" fontId="1" fillId="0" borderId="5" xfId="8" applyNumberFormat="1" applyProtection="1">
      <alignment horizontal="center" vertical="center" shrinkToFit="1"/>
    </xf>
    <xf numFmtId="0" fontId="1" fillId="0" borderId="5" xfId="9" quotePrefix="1" applyNumberFormat="1" applyProtection="1">
      <alignment horizontal="left" vertical="top" wrapText="1"/>
    </xf>
    <xf numFmtId="0" fontId="3" fillId="0" borderId="6" xfId="11" applyNumberFormat="1" applyProtection="1">
      <alignment horizontal="left"/>
    </xf>
    <xf numFmtId="0" fontId="1" fillId="0" borderId="7" xfId="13" applyNumberFormat="1" applyProtection="1"/>
    <xf numFmtId="0" fontId="1" fillId="0" borderId="1" xfId="14" applyNumberFormat="1" applyProtection="1">
      <alignment horizontal="left" wrapText="1"/>
    </xf>
    <xf numFmtId="4" fontId="5" fillId="2" borderId="5" xfId="10" applyNumberFormat="1" applyFont="1" applyProtection="1">
      <alignment horizontal="right" vertical="top" shrinkToFit="1"/>
    </xf>
    <xf numFmtId="0" fontId="2" fillId="0" borderId="6" xfId="11" applyNumberFormat="1" applyFont="1" applyProtection="1">
      <alignment horizontal="left"/>
    </xf>
    <xf numFmtId="4" fontId="2" fillId="3" borderId="5" xfId="12" applyNumberFormat="1" applyFont="1" applyProtection="1">
      <alignment horizontal="right" vertical="top" shrinkToFit="1"/>
    </xf>
    <xf numFmtId="0" fontId="1" fillId="0" borderId="5" xfId="9" quotePrefix="1" applyNumberFormat="1" applyFont="1" applyProtection="1">
      <alignment horizontal="left" vertical="top" wrapText="1"/>
    </xf>
    <xf numFmtId="0" fontId="1" fillId="0" borderId="1" xfId="1" applyNumberFormat="1" applyProtection="1">
      <alignment horizontal="left" vertical="top" wrapText="1"/>
    </xf>
    <xf numFmtId="0" fontId="1" fillId="0" borderId="1" xfId="1">
      <alignment horizontal="left" vertical="top" wrapText="1"/>
    </xf>
    <xf numFmtId="0" fontId="1" fillId="0" borderId="2" xfId="7" applyNumberFormat="1" applyProtection="1">
      <alignment horizontal="center" vertical="center" wrapText="1"/>
    </xf>
    <xf numFmtId="0" fontId="1" fillId="0" borderId="2" xfId="7">
      <alignment horizontal="center" vertical="center" wrapText="1"/>
    </xf>
    <xf numFmtId="0" fontId="2" fillId="0" borderId="1" xfId="3" applyNumberFormat="1" applyProtection="1">
      <alignment horizontal="center" wrapText="1"/>
    </xf>
    <xf numFmtId="0" fontId="2" fillId="0" borderId="1" xfId="3">
      <alignment horizontal="center" wrapText="1"/>
    </xf>
    <xf numFmtId="0" fontId="2" fillId="0" borderId="1" xfId="4" applyNumberFormat="1" applyProtection="1">
      <alignment horizontal="center"/>
    </xf>
    <xf numFmtId="0" fontId="2" fillId="0" borderId="1" xfId="4">
      <alignment horizontal="center"/>
    </xf>
    <xf numFmtId="0" fontId="1" fillId="0" borderId="1" xfId="5" applyNumberFormat="1" applyProtection="1">
      <alignment wrapText="1"/>
    </xf>
    <xf numFmtId="0" fontId="1" fillId="0" borderId="1" xfId="5">
      <alignment wrapText="1"/>
    </xf>
    <xf numFmtId="0" fontId="1" fillId="0" borderId="1" xfId="6" applyNumberFormat="1" applyProtection="1">
      <alignment horizontal="right"/>
    </xf>
    <xf numFmtId="0" fontId="1" fillId="0" borderId="1" xfId="6">
      <alignment horizontal="right"/>
    </xf>
    <xf numFmtId="0" fontId="1" fillId="0" borderId="3" xfId="7" applyNumberFormat="1" applyBorder="1" applyProtection="1">
      <alignment horizontal="center" vertical="center" wrapText="1"/>
    </xf>
    <xf numFmtId="0" fontId="1" fillId="0" borderId="4" xfId="7" applyNumberFormat="1" applyBorder="1" applyProtection="1">
      <alignment horizontal="center" vertical="center" wrapText="1"/>
    </xf>
    <xf numFmtId="0" fontId="1" fillId="0" borderId="1" xfId="14" applyNumberFormat="1" applyProtection="1">
      <alignment horizontal="left" wrapText="1"/>
    </xf>
    <xf numFmtId="0" fontId="1" fillId="0" borderId="1" xfId="14">
      <alignment horizontal="left"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GridLines="0" tabSelected="1" zoomScaleNormal="100" zoomScaleSheetLayoutView="100" workbookViewId="0">
      <pane ySplit="8" topLeftCell="A12" activePane="bottomLeft" state="frozen"/>
      <selection pane="bottomLeft" activeCell="BB8" sqref="BB1:BB1048576"/>
    </sheetView>
  </sheetViews>
  <sheetFormatPr defaultRowHeight="15" outlineLevelRow="2" x14ac:dyDescent="0.25"/>
  <cols>
    <col min="1" max="1" width="60.7109375" style="1" customWidth="1"/>
    <col min="2" max="2" width="15.7109375" style="1" customWidth="1"/>
    <col min="3" max="4" width="14.7109375" style="1" customWidth="1"/>
    <col min="5" max="6" width="14.7109375" style="1" hidden="1" customWidth="1"/>
    <col min="7" max="7" width="14.7109375" style="1" customWidth="1"/>
    <col min="8" max="8" width="16.7109375" style="1" hidden="1" customWidth="1"/>
    <col min="9" max="9" width="14.7109375" style="1" hidden="1" customWidth="1"/>
    <col min="10" max="10" width="14.7109375" style="1" customWidth="1"/>
    <col min="11" max="12" width="14.7109375" style="1" hidden="1" customWidth="1"/>
    <col min="13" max="13" width="14.7109375" style="1" customWidth="1"/>
    <col min="14" max="15" width="14.7109375" style="1" hidden="1" customWidth="1"/>
    <col min="16" max="16" width="14.7109375" style="1" customWidth="1"/>
    <col min="17" max="18" width="14.7109375" style="1" hidden="1" customWidth="1"/>
    <col min="19" max="19" width="14.7109375" style="1" customWidth="1"/>
    <col min="20" max="21" width="14.7109375" style="1" hidden="1" customWidth="1"/>
    <col min="22" max="22" width="14.7109375" style="1" customWidth="1"/>
    <col min="23" max="24" width="14.7109375" style="1" hidden="1" customWidth="1"/>
    <col min="25" max="25" width="14.7109375" style="1" customWidth="1"/>
    <col min="26" max="27" width="14.7109375" style="1" hidden="1" customWidth="1"/>
    <col min="28" max="28" width="14.7109375" style="1" customWidth="1"/>
    <col min="29" max="30" width="14.7109375" style="1" hidden="1" customWidth="1"/>
    <col min="31" max="31" width="14.7109375" style="1" customWidth="1"/>
    <col min="32" max="33" width="14.7109375" style="1" hidden="1" customWidth="1"/>
    <col min="34" max="34" width="14.7109375" style="1" customWidth="1"/>
    <col min="35" max="36" width="14.7109375" style="1" hidden="1" customWidth="1"/>
    <col min="37" max="38" width="14.7109375" style="1" customWidth="1"/>
    <col min="39" max="39" width="14.7109375" style="1" hidden="1" customWidth="1"/>
    <col min="40" max="40" width="14.7109375" style="1" customWidth="1"/>
    <col min="41" max="42" width="14.7109375" style="1" hidden="1" customWidth="1"/>
    <col min="43" max="43" width="14.7109375" style="1" customWidth="1"/>
    <col min="44" max="45" width="14.7109375" style="1" hidden="1" customWidth="1"/>
    <col min="46" max="46" width="14.7109375" style="1" customWidth="1"/>
    <col min="47" max="48" width="14.7109375" style="1" hidden="1" customWidth="1"/>
    <col min="49" max="49" width="14.7109375" style="1" customWidth="1"/>
    <col min="50" max="51" width="14.7109375" style="1" hidden="1" customWidth="1"/>
    <col min="52" max="52" width="14.7109375" style="1" customWidth="1"/>
    <col min="53" max="54" width="14.7109375" style="1" hidden="1" customWidth="1"/>
    <col min="55" max="56" width="0.140625" style="1" customWidth="1"/>
    <col min="57" max="16384" width="9.140625" style="1"/>
  </cols>
  <sheetData>
    <row r="1" spans="1:56" x14ac:dyDescent="0.25">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2"/>
      <c r="BD1" s="2"/>
    </row>
    <row r="2" spans="1:56" ht="45.2" customHeight="1" x14ac:dyDescent="0.25">
      <c r="A2" s="20"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3"/>
      <c r="BD2" s="3"/>
    </row>
    <row r="3" spans="1:56" ht="15.75" customHeight="1" x14ac:dyDescent="0.25">
      <c r="A3" s="22" t="s">
        <v>123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3"/>
      <c r="BD3" s="3"/>
    </row>
    <row r="4" spans="1:56" ht="15.2" customHeight="1" x14ac:dyDescent="0.25">
      <c r="A4" s="24" t="s">
        <v>1</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4"/>
      <c r="BD4" s="4"/>
    </row>
    <row r="5" spans="1:56" ht="12.75" customHeight="1" x14ac:dyDescent="0.25">
      <c r="A5" s="26" t="s">
        <v>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5"/>
      <c r="BD5" s="5"/>
    </row>
    <row r="6" spans="1:56" ht="15.2" customHeight="1" x14ac:dyDescent="0.25">
      <c r="A6" s="18" t="s">
        <v>3</v>
      </c>
      <c r="B6" s="18" t="s">
        <v>4</v>
      </c>
      <c r="C6" s="18" t="s">
        <v>5</v>
      </c>
      <c r="D6" s="18" t="s">
        <v>6</v>
      </c>
      <c r="E6" s="28" t="s">
        <v>7</v>
      </c>
      <c r="F6" s="18" t="s">
        <v>8</v>
      </c>
      <c r="G6" s="18" t="s">
        <v>9</v>
      </c>
      <c r="H6" s="19"/>
      <c r="I6" s="18" t="s">
        <v>10</v>
      </c>
      <c r="J6" s="18" t="s">
        <v>11</v>
      </c>
      <c r="K6" s="19"/>
      <c r="L6" s="18" t="s">
        <v>12</v>
      </c>
      <c r="M6" s="18" t="s">
        <v>13</v>
      </c>
      <c r="N6" s="19"/>
      <c r="O6" s="18" t="s">
        <v>14</v>
      </c>
      <c r="P6" s="18" t="s">
        <v>15</v>
      </c>
      <c r="Q6" s="19"/>
      <c r="R6" s="18" t="s">
        <v>16</v>
      </c>
      <c r="S6" s="18" t="s">
        <v>17</v>
      </c>
      <c r="T6" s="19"/>
      <c r="U6" s="18" t="s">
        <v>18</v>
      </c>
      <c r="V6" s="18" t="s">
        <v>19</v>
      </c>
      <c r="W6" s="19"/>
      <c r="X6" s="18" t="s">
        <v>20</v>
      </c>
      <c r="Y6" s="18" t="s">
        <v>21</v>
      </c>
      <c r="Z6" s="19"/>
      <c r="AA6" s="18" t="s">
        <v>22</v>
      </c>
      <c r="AB6" s="18" t="s">
        <v>23</v>
      </c>
      <c r="AC6" s="19"/>
      <c r="AD6" s="18" t="s">
        <v>24</v>
      </c>
      <c r="AE6" s="18" t="s">
        <v>25</v>
      </c>
      <c r="AF6" s="19"/>
      <c r="AG6" s="18" t="s">
        <v>26</v>
      </c>
      <c r="AH6" s="18" t="s">
        <v>27</v>
      </c>
      <c r="AI6" s="19"/>
      <c r="AJ6" s="18" t="s">
        <v>28</v>
      </c>
      <c r="AK6" s="18" t="s">
        <v>29</v>
      </c>
      <c r="AL6" s="19"/>
      <c r="AM6" s="18" t="s">
        <v>30</v>
      </c>
      <c r="AN6" s="18" t="s">
        <v>31</v>
      </c>
      <c r="AO6" s="19"/>
      <c r="AP6" s="18" t="s">
        <v>32</v>
      </c>
      <c r="AQ6" s="18" t="s">
        <v>33</v>
      </c>
      <c r="AR6" s="19"/>
      <c r="AS6" s="18" t="s">
        <v>34</v>
      </c>
      <c r="AT6" s="18" t="s">
        <v>35</v>
      </c>
      <c r="AU6" s="19"/>
      <c r="AV6" s="18" t="s">
        <v>36</v>
      </c>
      <c r="AW6" s="18" t="s">
        <v>37</v>
      </c>
      <c r="AX6" s="19"/>
      <c r="AY6" s="18" t="s">
        <v>38</v>
      </c>
      <c r="AZ6" s="18" t="s">
        <v>39</v>
      </c>
      <c r="BA6" s="19"/>
      <c r="BB6" s="18" t="s">
        <v>40</v>
      </c>
      <c r="BC6" s="2"/>
      <c r="BD6" s="2"/>
    </row>
    <row r="7" spans="1:56" x14ac:dyDescent="0.25">
      <c r="A7" s="19"/>
      <c r="B7" s="19"/>
      <c r="C7" s="19"/>
      <c r="D7" s="19"/>
      <c r="E7" s="29"/>
      <c r="F7" s="19"/>
      <c r="G7" s="6" t="s">
        <v>41</v>
      </c>
      <c r="H7" s="6" t="s">
        <v>42</v>
      </c>
      <c r="I7" s="19"/>
      <c r="J7" s="6" t="s">
        <v>41</v>
      </c>
      <c r="K7" s="6" t="s">
        <v>42</v>
      </c>
      <c r="L7" s="19"/>
      <c r="M7" s="6" t="s">
        <v>41</v>
      </c>
      <c r="N7" s="6" t="s">
        <v>42</v>
      </c>
      <c r="O7" s="19"/>
      <c r="P7" s="6" t="s">
        <v>41</v>
      </c>
      <c r="Q7" s="6" t="s">
        <v>42</v>
      </c>
      <c r="R7" s="19"/>
      <c r="S7" s="6" t="s">
        <v>41</v>
      </c>
      <c r="T7" s="6" t="s">
        <v>42</v>
      </c>
      <c r="U7" s="19"/>
      <c r="V7" s="6" t="s">
        <v>41</v>
      </c>
      <c r="W7" s="6" t="s">
        <v>42</v>
      </c>
      <c r="X7" s="19"/>
      <c r="Y7" s="6" t="s">
        <v>41</v>
      </c>
      <c r="Z7" s="6" t="s">
        <v>42</v>
      </c>
      <c r="AA7" s="19"/>
      <c r="AB7" s="6" t="s">
        <v>41</v>
      </c>
      <c r="AC7" s="6" t="s">
        <v>42</v>
      </c>
      <c r="AD7" s="19"/>
      <c r="AE7" s="6" t="s">
        <v>41</v>
      </c>
      <c r="AF7" s="6" t="s">
        <v>42</v>
      </c>
      <c r="AG7" s="19"/>
      <c r="AH7" s="6" t="s">
        <v>41</v>
      </c>
      <c r="AI7" s="6" t="s">
        <v>42</v>
      </c>
      <c r="AJ7" s="19"/>
      <c r="AK7" s="6" t="s">
        <v>41</v>
      </c>
      <c r="AL7" s="6" t="s">
        <v>42</v>
      </c>
      <c r="AM7" s="19"/>
      <c r="AN7" s="6" t="s">
        <v>41</v>
      </c>
      <c r="AO7" s="6" t="s">
        <v>42</v>
      </c>
      <c r="AP7" s="19"/>
      <c r="AQ7" s="6" t="s">
        <v>41</v>
      </c>
      <c r="AR7" s="6" t="s">
        <v>42</v>
      </c>
      <c r="AS7" s="19"/>
      <c r="AT7" s="6" t="s">
        <v>41</v>
      </c>
      <c r="AU7" s="6" t="s">
        <v>42</v>
      </c>
      <c r="AV7" s="19"/>
      <c r="AW7" s="6" t="s">
        <v>41</v>
      </c>
      <c r="AX7" s="6" t="s">
        <v>42</v>
      </c>
      <c r="AY7" s="19"/>
      <c r="AZ7" s="6" t="s">
        <v>41</v>
      </c>
      <c r="BA7" s="6" t="s">
        <v>42</v>
      </c>
      <c r="BB7" s="19"/>
      <c r="BC7" s="2"/>
      <c r="BD7" s="2"/>
    </row>
    <row r="8" spans="1:56" ht="12.75" customHeight="1" x14ac:dyDescent="0.25">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c r="W8" s="7">
        <v>23</v>
      </c>
      <c r="X8" s="7">
        <v>24</v>
      </c>
      <c r="Y8" s="7">
        <v>25</v>
      </c>
      <c r="Z8" s="7">
        <v>26</v>
      </c>
      <c r="AA8" s="7">
        <v>27</v>
      </c>
      <c r="AB8" s="7">
        <v>28</v>
      </c>
      <c r="AC8" s="7">
        <v>29</v>
      </c>
      <c r="AD8" s="7">
        <v>30</v>
      </c>
      <c r="AE8" s="7">
        <v>31</v>
      </c>
      <c r="AF8" s="7">
        <v>32</v>
      </c>
      <c r="AG8" s="7">
        <v>33</v>
      </c>
      <c r="AH8" s="7">
        <v>34</v>
      </c>
      <c r="AI8" s="7">
        <v>35</v>
      </c>
      <c r="AJ8" s="7">
        <v>36</v>
      </c>
      <c r="AK8" s="7">
        <v>37</v>
      </c>
      <c r="AL8" s="7">
        <v>38</v>
      </c>
      <c r="AM8" s="7">
        <v>39</v>
      </c>
      <c r="AN8" s="7">
        <v>40</v>
      </c>
      <c r="AO8" s="7">
        <v>41</v>
      </c>
      <c r="AP8" s="7">
        <v>42</v>
      </c>
      <c r="AQ8" s="7">
        <v>43</v>
      </c>
      <c r="AR8" s="7">
        <v>44</v>
      </c>
      <c r="AS8" s="7">
        <v>45</v>
      </c>
      <c r="AT8" s="7">
        <v>46</v>
      </c>
      <c r="AU8" s="7">
        <v>47</v>
      </c>
      <c r="AV8" s="7">
        <v>48</v>
      </c>
      <c r="AW8" s="7">
        <v>49</v>
      </c>
      <c r="AX8" s="7">
        <v>50</v>
      </c>
      <c r="AY8" s="7">
        <v>51</v>
      </c>
      <c r="AZ8" s="7">
        <v>52</v>
      </c>
      <c r="BA8" s="7">
        <v>53</v>
      </c>
      <c r="BB8" s="7">
        <v>54</v>
      </c>
      <c r="BC8" s="2"/>
      <c r="BD8" s="2"/>
    </row>
    <row r="9" spans="1:56" ht="25.5" x14ac:dyDescent="0.25">
      <c r="A9" s="8" t="s">
        <v>43</v>
      </c>
      <c r="B9" s="15" t="s">
        <v>44</v>
      </c>
      <c r="C9" s="12">
        <v>7978600</v>
      </c>
      <c r="D9" s="12">
        <v>7978600</v>
      </c>
      <c r="E9" s="12">
        <v>5249201.2300000004</v>
      </c>
      <c r="F9" s="12">
        <f t="shared" ref="F9:F49" ca="1" si="0">INDIRECT("R[0]C[-2]", FALSE)-INDIRECT("R[0]C[-1]", FALSE)</f>
        <v>2729398.7699999996</v>
      </c>
      <c r="G9" s="12">
        <v>516120.65</v>
      </c>
      <c r="H9" s="12">
        <v>516120.65</v>
      </c>
      <c r="I9" s="12">
        <f t="shared" ref="I9:I49" ca="1" si="1">INDIRECT("R[0]C[-2]", FALSE)-INDIRECT("R[0]C[-1]", FALSE)</f>
        <v>0</v>
      </c>
      <c r="J9" s="12">
        <v>580447.49</v>
      </c>
      <c r="K9" s="12">
        <v>580447.49</v>
      </c>
      <c r="L9" s="12">
        <f t="shared" ref="L9:L49" ca="1" si="2">INDIRECT("R[0]C[-2]", FALSE)-INDIRECT("R[0]C[-1]", FALSE)</f>
        <v>0</v>
      </c>
      <c r="M9" s="12">
        <v>1293275.8</v>
      </c>
      <c r="N9" s="12">
        <v>1293275.8</v>
      </c>
      <c r="O9" s="12">
        <f t="shared" ref="O9:O49" ca="1" si="3">INDIRECT("R[0]C[-2]", FALSE)-INDIRECT("R[0]C[-1]", FALSE)</f>
        <v>0</v>
      </c>
      <c r="P9" s="12">
        <v>2389843.94</v>
      </c>
      <c r="Q9" s="12">
        <v>2389843.94</v>
      </c>
      <c r="R9" s="12">
        <f t="shared" ref="R9:R49" ca="1" si="4">INDIRECT("R[0]C[-2]", FALSE)-INDIRECT("R[0]C[-1]", FALSE)</f>
        <v>0</v>
      </c>
      <c r="S9" s="12">
        <v>752009.17</v>
      </c>
      <c r="T9" s="12">
        <v>752009.17</v>
      </c>
      <c r="U9" s="12">
        <f t="shared" ref="U9:U49" ca="1" si="5">INDIRECT("R[0]C[-2]", FALSE)-INDIRECT("R[0]C[-1]", FALSE)</f>
        <v>0</v>
      </c>
      <c r="V9" s="12">
        <v>385969.6</v>
      </c>
      <c r="W9" s="12">
        <v>385969.6</v>
      </c>
      <c r="X9" s="12">
        <f t="shared" ref="X9:X49" ca="1" si="6">INDIRECT("R[0]C[-2]", FALSE)-INDIRECT("R[0]C[-1]", FALSE)</f>
        <v>0</v>
      </c>
      <c r="Y9" s="12">
        <v>265658.74</v>
      </c>
      <c r="Z9" s="12">
        <v>265658.74</v>
      </c>
      <c r="AA9" s="12">
        <f t="shared" ref="AA9:AA49" ca="1" si="7">INDIRECT("R[0]C[-2]", FALSE)-INDIRECT("R[0]C[-1]", FALSE)</f>
        <v>0</v>
      </c>
      <c r="AB9" s="12">
        <v>1403637.51</v>
      </c>
      <c r="AC9" s="12">
        <v>1403637.51</v>
      </c>
      <c r="AD9" s="12">
        <f t="shared" ref="AD9:AD49" ca="1" si="8">INDIRECT("R[0]C[-2]", FALSE)-INDIRECT("R[0]C[-1]", FALSE)</f>
        <v>0</v>
      </c>
      <c r="AE9" s="12">
        <v>565386.34</v>
      </c>
      <c r="AF9" s="12">
        <v>565386.34</v>
      </c>
      <c r="AG9" s="12">
        <f t="shared" ref="AG9:AG49" ca="1" si="9">INDIRECT("R[0]C[-2]", FALSE)-INDIRECT("R[0]C[-1]", FALSE)</f>
        <v>0</v>
      </c>
      <c r="AH9" s="12">
        <v>350675.57</v>
      </c>
      <c r="AI9" s="12">
        <v>350675.57</v>
      </c>
      <c r="AJ9" s="12">
        <f t="shared" ref="AJ9:AJ49" ca="1" si="10">INDIRECT("R[0]C[-2]", FALSE)-INDIRECT("R[0]C[-1]", FALSE)</f>
        <v>0</v>
      </c>
      <c r="AK9" s="12">
        <v>531686.42000000004</v>
      </c>
      <c r="AL9" s="12">
        <v>531686.42000000004</v>
      </c>
      <c r="AM9" s="12">
        <f t="shared" ref="AM9:AM49" ca="1" si="11">INDIRECT("R[0]C[-2]", FALSE)-INDIRECT("R[0]C[-1]", FALSE)</f>
        <v>0</v>
      </c>
      <c r="AN9" s="12">
        <v>1447748.33</v>
      </c>
      <c r="AO9" s="12">
        <v>1447748.33</v>
      </c>
      <c r="AP9" s="12">
        <f t="shared" ref="AP9:AP49" ca="1" si="12">INDIRECT("R[0]C[-2]", FALSE)-INDIRECT("R[0]C[-1]", FALSE)</f>
        <v>0</v>
      </c>
      <c r="AQ9" s="12">
        <v>1141458.8500000001</v>
      </c>
      <c r="AR9" s="12">
        <v>7971.45</v>
      </c>
      <c r="AS9" s="12">
        <f t="shared" ref="AS9:AS49" ca="1" si="13">INDIRECT("R[0]C[-2]", FALSE)-INDIRECT("R[0]C[-1]", FALSE)</f>
        <v>1133487.4000000001</v>
      </c>
      <c r="AT9" s="12">
        <v>862200</v>
      </c>
      <c r="AU9" s="12">
        <v>0</v>
      </c>
      <c r="AV9" s="12">
        <f t="shared" ref="AV9:AV49" ca="1" si="14">INDIRECT("R[0]C[-2]", FALSE)-INDIRECT("R[0]C[-1]", FALSE)</f>
        <v>862200</v>
      </c>
      <c r="AW9" s="12">
        <v>733711.37</v>
      </c>
      <c r="AX9" s="12">
        <v>0</v>
      </c>
      <c r="AY9" s="12">
        <f t="shared" ref="AY9:AY49" ca="1" si="15">INDIRECT("R[0]C[-2]", FALSE)-INDIRECT("R[0]C[-1]", FALSE)</f>
        <v>733711.37</v>
      </c>
      <c r="AZ9" s="12">
        <v>2737370.22</v>
      </c>
      <c r="BA9" s="12">
        <v>7971.45</v>
      </c>
      <c r="BB9" s="12">
        <f t="shared" ref="BB9:BB49" ca="1" si="16">INDIRECT("R[0]C[-2]", FALSE)-INDIRECT("R[0]C[-1]", FALSE)</f>
        <v>2729398.77</v>
      </c>
      <c r="BC9" s="2"/>
    </row>
    <row r="10" spans="1:56" ht="25.5" outlineLevel="1" x14ac:dyDescent="0.25">
      <c r="A10" s="8" t="s">
        <v>45</v>
      </c>
      <c r="B10" s="15" t="s">
        <v>46</v>
      </c>
      <c r="C10" s="12">
        <v>5324000</v>
      </c>
      <c r="D10" s="12">
        <v>5324000</v>
      </c>
      <c r="E10" s="12">
        <v>3117720.15</v>
      </c>
      <c r="F10" s="12">
        <f t="shared" ca="1" si="0"/>
        <v>2206279.85</v>
      </c>
      <c r="G10" s="12">
        <v>171607.47</v>
      </c>
      <c r="H10" s="12">
        <v>171607.47</v>
      </c>
      <c r="I10" s="12">
        <f t="shared" ca="1" si="1"/>
        <v>0</v>
      </c>
      <c r="J10" s="12">
        <v>352919.78</v>
      </c>
      <c r="K10" s="12">
        <v>352919.78</v>
      </c>
      <c r="L10" s="12">
        <f t="shared" ca="1" si="2"/>
        <v>0</v>
      </c>
      <c r="M10" s="12">
        <v>387928.25</v>
      </c>
      <c r="N10" s="12">
        <v>387928.25</v>
      </c>
      <c r="O10" s="12">
        <f t="shared" ca="1" si="3"/>
        <v>0</v>
      </c>
      <c r="P10" s="12">
        <v>912455.5</v>
      </c>
      <c r="Q10" s="12">
        <v>912455.5</v>
      </c>
      <c r="R10" s="12">
        <f t="shared" ca="1" si="4"/>
        <v>0</v>
      </c>
      <c r="S10" s="12">
        <v>649591.96</v>
      </c>
      <c r="T10" s="12">
        <v>649591.96</v>
      </c>
      <c r="U10" s="12">
        <f t="shared" ca="1" si="5"/>
        <v>0</v>
      </c>
      <c r="V10" s="12">
        <v>291978.77</v>
      </c>
      <c r="W10" s="12">
        <v>291978.77</v>
      </c>
      <c r="X10" s="12">
        <f t="shared" ca="1" si="6"/>
        <v>0</v>
      </c>
      <c r="Y10" s="12">
        <v>195346.26</v>
      </c>
      <c r="Z10" s="12">
        <v>195346.26</v>
      </c>
      <c r="AA10" s="12">
        <f t="shared" ca="1" si="7"/>
        <v>0</v>
      </c>
      <c r="AB10" s="12">
        <v>1136916.99</v>
      </c>
      <c r="AC10" s="12">
        <v>1136916.99</v>
      </c>
      <c r="AD10" s="12">
        <f t="shared" ca="1" si="8"/>
        <v>0</v>
      </c>
      <c r="AE10" s="12">
        <v>517139.32</v>
      </c>
      <c r="AF10" s="12">
        <v>517139.32</v>
      </c>
      <c r="AG10" s="12">
        <f t="shared" ca="1" si="9"/>
        <v>0</v>
      </c>
      <c r="AH10" s="12">
        <v>257918.77</v>
      </c>
      <c r="AI10" s="12">
        <v>257918.77</v>
      </c>
      <c r="AJ10" s="12">
        <f t="shared" ca="1" si="10"/>
        <v>0</v>
      </c>
      <c r="AK10" s="12">
        <v>285318.12</v>
      </c>
      <c r="AL10" s="12">
        <v>285318.12</v>
      </c>
      <c r="AM10" s="12">
        <f t="shared" ca="1" si="11"/>
        <v>0</v>
      </c>
      <c r="AN10" s="12">
        <v>1060376.21</v>
      </c>
      <c r="AO10" s="12">
        <v>1060376.21</v>
      </c>
      <c r="AP10" s="12">
        <f t="shared" ca="1" si="12"/>
        <v>0</v>
      </c>
      <c r="AQ10" s="12">
        <v>918251.3</v>
      </c>
      <c r="AR10" s="12">
        <v>7971.45</v>
      </c>
      <c r="AS10" s="12">
        <f t="shared" ca="1" si="13"/>
        <v>910279.85000000009</v>
      </c>
      <c r="AT10" s="12">
        <v>719000</v>
      </c>
      <c r="AU10" s="12">
        <v>0</v>
      </c>
      <c r="AV10" s="12">
        <f t="shared" ca="1" si="14"/>
        <v>719000</v>
      </c>
      <c r="AW10" s="12">
        <v>577000</v>
      </c>
      <c r="AX10" s="12">
        <v>0</v>
      </c>
      <c r="AY10" s="12">
        <f t="shared" ca="1" si="15"/>
        <v>577000</v>
      </c>
      <c r="AZ10" s="12">
        <v>2214251.2999999998</v>
      </c>
      <c r="BA10" s="12">
        <v>7971.45</v>
      </c>
      <c r="BB10" s="12">
        <f t="shared" ca="1" si="16"/>
        <v>2206279.8499999996</v>
      </c>
      <c r="BC10" s="2"/>
    </row>
    <row r="11" spans="1:56" ht="42" customHeight="1" outlineLevel="2" x14ac:dyDescent="0.25">
      <c r="A11" s="8" t="s">
        <v>47</v>
      </c>
      <c r="B11" s="15" t="s">
        <v>48</v>
      </c>
      <c r="C11" s="12">
        <v>2114000</v>
      </c>
      <c r="D11" s="12">
        <v>2113899.9900000002</v>
      </c>
      <c r="E11" s="12">
        <v>1512593.56</v>
      </c>
      <c r="F11" s="12">
        <f t="shared" ca="1" si="0"/>
        <v>601306.43000000017</v>
      </c>
      <c r="G11" s="12">
        <v>19899.68</v>
      </c>
      <c r="H11" s="12">
        <v>19899.68</v>
      </c>
      <c r="I11" s="12">
        <f t="shared" ca="1" si="1"/>
        <v>0</v>
      </c>
      <c r="J11" s="12">
        <v>208605.29</v>
      </c>
      <c r="K11" s="12">
        <v>208605.29</v>
      </c>
      <c r="L11" s="12">
        <f t="shared" ca="1" si="2"/>
        <v>0</v>
      </c>
      <c r="M11" s="12">
        <v>180017.1</v>
      </c>
      <c r="N11" s="12">
        <v>180017.1</v>
      </c>
      <c r="O11" s="12">
        <f t="shared" ca="1" si="3"/>
        <v>0</v>
      </c>
      <c r="P11" s="12">
        <v>408522.07</v>
      </c>
      <c r="Q11" s="12">
        <v>408522.07</v>
      </c>
      <c r="R11" s="12">
        <f t="shared" ca="1" si="4"/>
        <v>0</v>
      </c>
      <c r="S11" s="12">
        <v>240673.11</v>
      </c>
      <c r="T11" s="12">
        <v>240673.11</v>
      </c>
      <c r="U11" s="12">
        <f t="shared" ca="1" si="5"/>
        <v>0</v>
      </c>
      <c r="V11" s="12">
        <v>128302.47</v>
      </c>
      <c r="W11" s="12">
        <v>128302.47</v>
      </c>
      <c r="X11" s="12">
        <f t="shared" ca="1" si="6"/>
        <v>0</v>
      </c>
      <c r="Y11" s="12">
        <v>165280.34</v>
      </c>
      <c r="Z11" s="12">
        <v>165280.34</v>
      </c>
      <c r="AA11" s="12">
        <f t="shared" ca="1" si="7"/>
        <v>0</v>
      </c>
      <c r="AB11" s="12">
        <v>534255.92000000004</v>
      </c>
      <c r="AC11" s="12">
        <v>534255.92000000004</v>
      </c>
      <c r="AD11" s="12">
        <f t="shared" ca="1" si="8"/>
        <v>0</v>
      </c>
      <c r="AE11" s="12">
        <v>182765.55</v>
      </c>
      <c r="AF11" s="12">
        <v>182765.55</v>
      </c>
      <c r="AG11" s="12">
        <f t="shared" ca="1" si="9"/>
        <v>0</v>
      </c>
      <c r="AH11" s="12">
        <v>186420.7</v>
      </c>
      <c r="AI11" s="12">
        <v>186420.7</v>
      </c>
      <c r="AJ11" s="12">
        <f t="shared" ca="1" si="10"/>
        <v>0</v>
      </c>
      <c r="AK11" s="12">
        <v>197903.86</v>
      </c>
      <c r="AL11" s="12">
        <v>197903.86</v>
      </c>
      <c r="AM11" s="12">
        <f t="shared" ca="1" si="11"/>
        <v>0</v>
      </c>
      <c r="AN11" s="12">
        <v>567090.11</v>
      </c>
      <c r="AO11" s="12">
        <v>567090.11</v>
      </c>
      <c r="AP11" s="12">
        <f t="shared" ca="1" si="12"/>
        <v>0</v>
      </c>
      <c r="AQ11" s="12">
        <v>122031.89</v>
      </c>
      <c r="AR11" s="12">
        <v>2725.46</v>
      </c>
      <c r="AS11" s="12">
        <f t="shared" ca="1" si="13"/>
        <v>119306.43</v>
      </c>
      <c r="AT11" s="12">
        <v>181000</v>
      </c>
      <c r="AU11" s="12">
        <v>0</v>
      </c>
      <c r="AV11" s="12">
        <f t="shared" ca="1" si="14"/>
        <v>181000</v>
      </c>
      <c r="AW11" s="12">
        <v>301000</v>
      </c>
      <c r="AX11" s="12">
        <v>0</v>
      </c>
      <c r="AY11" s="12">
        <f t="shared" ca="1" si="15"/>
        <v>301000</v>
      </c>
      <c r="AZ11" s="12">
        <v>604031.89</v>
      </c>
      <c r="BA11" s="12">
        <v>2725.46</v>
      </c>
      <c r="BB11" s="12">
        <f t="shared" ca="1" si="16"/>
        <v>601306.43000000005</v>
      </c>
      <c r="BC11" s="2"/>
    </row>
    <row r="12" spans="1:56" ht="39.75" customHeight="1" outlineLevel="2" x14ac:dyDescent="0.25">
      <c r="A12" s="8" t="s">
        <v>49</v>
      </c>
      <c r="B12" s="15" t="s">
        <v>50</v>
      </c>
      <c r="C12" s="12">
        <v>0</v>
      </c>
      <c r="D12" s="12">
        <v>200.46</v>
      </c>
      <c r="E12" s="12">
        <v>200.46</v>
      </c>
      <c r="F12" s="12">
        <f t="shared" ca="1" si="0"/>
        <v>0</v>
      </c>
      <c r="G12" s="12">
        <v>0</v>
      </c>
      <c r="H12" s="12">
        <v>0</v>
      </c>
      <c r="I12" s="12">
        <f t="shared" ca="1" si="1"/>
        <v>0</v>
      </c>
      <c r="J12" s="12">
        <v>0</v>
      </c>
      <c r="K12" s="12">
        <v>0</v>
      </c>
      <c r="L12" s="12">
        <f t="shared" ca="1" si="2"/>
        <v>0</v>
      </c>
      <c r="M12" s="12">
        <v>100</v>
      </c>
      <c r="N12" s="12">
        <v>100</v>
      </c>
      <c r="O12" s="12">
        <f t="shared" ca="1" si="3"/>
        <v>0</v>
      </c>
      <c r="P12" s="12">
        <v>100</v>
      </c>
      <c r="Q12" s="12">
        <v>100</v>
      </c>
      <c r="R12" s="12">
        <f t="shared" ca="1" si="4"/>
        <v>0</v>
      </c>
      <c r="S12" s="12">
        <v>0</v>
      </c>
      <c r="T12" s="12">
        <v>0</v>
      </c>
      <c r="U12" s="12">
        <f t="shared" ca="1" si="5"/>
        <v>0</v>
      </c>
      <c r="V12" s="12">
        <v>0</v>
      </c>
      <c r="W12" s="12">
        <v>0</v>
      </c>
      <c r="X12" s="12">
        <f t="shared" ca="1" si="6"/>
        <v>0</v>
      </c>
      <c r="Y12" s="12">
        <v>0</v>
      </c>
      <c r="Z12" s="12">
        <v>0</v>
      </c>
      <c r="AA12" s="12">
        <f t="shared" ca="1" si="7"/>
        <v>0</v>
      </c>
      <c r="AB12" s="12">
        <v>0</v>
      </c>
      <c r="AC12" s="12">
        <v>0</v>
      </c>
      <c r="AD12" s="12">
        <f t="shared" ca="1" si="8"/>
        <v>0</v>
      </c>
      <c r="AE12" s="12">
        <v>100.45</v>
      </c>
      <c r="AF12" s="12">
        <v>100.45</v>
      </c>
      <c r="AG12" s="12">
        <f t="shared" ca="1" si="9"/>
        <v>0</v>
      </c>
      <c r="AH12" s="12">
        <v>0</v>
      </c>
      <c r="AI12" s="12">
        <v>0</v>
      </c>
      <c r="AJ12" s="12">
        <f t="shared" ca="1" si="10"/>
        <v>0</v>
      </c>
      <c r="AK12" s="12">
        <v>0.01</v>
      </c>
      <c r="AL12" s="12">
        <v>0.01</v>
      </c>
      <c r="AM12" s="12">
        <f t="shared" ca="1" si="11"/>
        <v>0</v>
      </c>
      <c r="AN12" s="12">
        <v>100.46</v>
      </c>
      <c r="AO12" s="12">
        <v>100.46</v>
      </c>
      <c r="AP12" s="12">
        <f t="shared" ca="1" si="12"/>
        <v>0</v>
      </c>
      <c r="AQ12" s="12">
        <v>0</v>
      </c>
      <c r="AR12" s="12">
        <v>0</v>
      </c>
      <c r="AS12" s="12">
        <f t="shared" ca="1" si="13"/>
        <v>0</v>
      </c>
      <c r="AT12" s="12">
        <v>0</v>
      </c>
      <c r="AU12" s="12">
        <v>0</v>
      </c>
      <c r="AV12" s="12">
        <f t="shared" ca="1" si="14"/>
        <v>0</v>
      </c>
      <c r="AW12" s="12">
        <v>0</v>
      </c>
      <c r="AX12" s="12">
        <v>0</v>
      </c>
      <c r="AY12" s="12">
        <f t="shared" ca="1" si="15"/>
        <v>0</v>
      </c>
      <c r="AZ12" s="12">
        <v>0</v>
      </c>
      <c r="BA12" s="12">
        <v>0</v>
      </c>
      <c r="BB12" s="12">
        <f t="shared" ca="1" si="16"/>
        <v>0</v>
      </c>
      <c r="BC12" s="2"/>
    </row>
    <row r="13" spans="1:56" ht="38.25" outlineLevel="2" x14ac:dyDescent="0.25">
      <c r="A13" s="8" t="s">
        <v>51</v>
      </c>
      <c r="B13" s="15" t="s">
        <v>52</v>
      </c>
      <c r="C13" s="12">
        <v>1000</v>
      </c>
      <c r="D13" s="12">
        <v>4156.3599999999997</v>
      </c>
      <c r="E13" s="12">
        <v>4131.95</v>
      </c>
      <c r="F13" s="12">
        <f t="shared" ca="1" si="0"/>
        <v>24.409999999999854</v>
      </c>
      <c r="G13" s="12">
        <v>50</v>
      </c>
      <c r="H13" s="12">
        <v>50</v>
      </c>
      <c r="I13" s="12">
        <f t="shared" ca="1" si="1"/>
        <v>0</v>
      </c>
      <c r="J13" s="12">
        <v>71.849999999999994</v>
      </c>
      <c r="K13" s="12">
        <v>71.849999999999994</v>
      </c>
      <c r="L13" s="12">
        <f t="shared" ca="1" si="2"/>
        <v>0</v>
      </c>
      <c r="M13" s="12">
        <v>1716.62</v>
      </c>
      <c r="N13" s="12">
        <v>1716.62</v>
      </c>
      <c r="O13" s="12">
        <f t="shared" ca="1" si="3"/>
        <v>0</v>
      </c>
      <c r="P13" s="12">
        <v>1838.47</v>
      </c>
      <c r="Q13" s="12">
        <v>1838.47</v>
      </c>
      <c r="R13" s="12">
        <f t="shared" ca="1" si="4"/>
        <v>0</v>
      </c>
      <c r="S13" s="12">
        <v>0</v>
      </c>
      <c r="T13" s="12">
        <v>0</v>
      </c>
      <c r="U13" s="12">
        <f t="shared" ca="1" si="5"/>
        <v>0</v>
      </c>
      <c r="V13" s="12">
        <v>838.29</v>
      </c>
      <c r="W13" s="12">
        <v>838.29</v>
      </c>
      <c r="X13" s="12">
        <f t="shared" ca="1" si="6"/>
        <v>0</v>
      </c>
      <c r="Y13" s="12">
        <v>407.1</v>
      </c>
      <c r="Z13" s="12">
        <v>407.1</v>
      </c>
      <c r="AA13" s="12">
        <f t="shared" ca="1" si="7"/>
        <v>0</v>
      </c>
      <c r="AB13" s="12">
        <v>1245.3900000000001</v>
      </c>
      <c r="AC13" s="12">
        <v>1245.3900000000001</v>
      </c>
      <c r="AD13" s="12">
        <f t="shared" ca="1" si="8"/>
        <v>0</v>
      </c>
      <c r="AE13" s="12">
        <v>1072.5</v>
      </c>
      <c r="AF13" s="12">
        <v>1072.5</v>
      </c>
      <c r="AG13" s="12">
        <f t="shared" ca="1" si="9"/>
        <v>0</v>
      </c>
      <c r="AH13" s="12">
        <v>0</v>
      </c>
      <c r="AI13" s="12">
        <v>0</v>
      </c>
      <c r="AJ13" s="12">
        <f t="shared" ca="1" si="10"/>
        <v>0</v>
      </c>
      <c r="AK13" s="12">
        <v>-24.41</v>
      </c>
      <c r="AL13" s="12">
        <v>-24.41</v>
      </c>
      <c r="AM13" s="12">
        <f t="shared" ca="1" si="11"/>
        <v>0</v>
      </c>
      <c r="AN13" s="12">
        <v>1048.0899999999999</v>
      </c>
      <c r="AO13" s="12">
        <v>1048.0899999999999</v>
      </c>
      <c r="AP13" s="12">
        <f t="shared" ca="1" si="12"/>
        <v>0</v>
      </c>
      <c r="AQ13" s="12">
        <v>24.41</v>
      </c>
      <c r="AR13" s="12">
        <v>0</v>
      </c>
      <c r="AS13" s="12">
        <f t="shared" ca="1" si="13"/>
        <v>24.41</v>
      </c>
      <c r="AT13" s="12">
        <v>0</v>
      </c>
      <c r="AU13" s="12">
        <v>0</v>
      </c>
      <c r="AV13" s="12">
        <f t="shared" ca="1" si="14"/>
        <v>0</v>
      </c>
      <c r="AW13" s="12">
        <v>0</v>
      </c>
      <c r="AX13" s="12">
        <v>0</v>
      </c>
      <c r="AY13" s="12">
        <f t="shared" ca="1" si="15"/>
        <v>0</v>
      </c>
      <c r="AZ13" s="12">
        <v>24.41</v>
      </c>
      <c r="BA13" s="12">
        <v>0</v>
      </c>
      <c r="BB13" s="12">
        <f t="shared" ca="1" si="16"/>
        <v>24.41</v>
      </c>
      <c r="BC13" s="2"/>
    </row>
    <row r="14" spans="1:56" ht="40.5" customHeight="1" outlineLevel="2" x14ac:dyDescent="0.25">
      <c r="A14" s="8" t="s">
        <v>53</v>
      </c>
      <c r="B14" s="15" t="s">
        <v>54</v>
      </c>
      <c r="C14" s="12">
        <v>7000</v>
      </c>
      <c r="D14" s="12">
        <v>3743.19</v>
      </c>
      <c r="E14" s="12">
        <v>405</v>
      </c>
      <c r="F14" s="12">
        <f t="shared" ca="1" si="0"/>
        <v>3338.19</v>
      </c>
      <c r="G14" s="12">
        <v>0</v>
      </c>
      <c r="H14" s="12">
        <v>0</v>
      </c>
      <c r="I14" s="12">
        <f t="shared" ca="1" si="1"/>
        <v>0</v>
      </c>
      <c r="J14" s="12">
        <v>0</v>
      </c>
      <c r="K14" s="12">
        <v>0</v>
      </c>
      <c r="L14" s="12">
        <f t="shared" ca="1" si="2"/>
        <v>0</v>
      </c>
      <c r="M14" s="12">
        <v>0</v>
      </c>
      <c r="N14" s="12">
        <v>0</v>
      </c>
      <c r="O14" s="12">
        <f t="shared" ca="1" si="3"/>
        <v>0</v>
      </c>
      <c r="P14" s="12">
        <v>0</v>
      </c>
      <c r="Q14" s="12">
        <v>0</v>
      </c>
      <c r="R14" s="12">
        <f t="shared" ca="1" si="4"/>
        <v>0</v>
      </c>
      <c r="S14" s="12">
        <v>0</v>
      </c>
      <c r="T14" s="12">
        <v>0</v>
      </c>
      <c r="U14" s="12">
        <f t="shared" ca="1" si="5"/>
        <v>0</v>
      </c>
      <c r="V14" s="12">
        <v>0</v>
      </c>
      <c r="W14" s="12">
        <v>0</v>
      </c>
      <c r="X14" s="12">
        <f t="shared" ca="1" si="6"/>
        <v>0</v>
      </c>
      <c r="Y14" s="12">
        <v>135</v>
      </c>
      <c r="Z14" s="12">
        <v>135</v>
      </c>
      <c r="AA14" s="12">
        <f t="shared" ca="1" si="7"/>
        <v>0</v>
      </c>
      <c r="AB14" s="12">
        <v>135</v>
      </c>
      <c r="AC14" s="12">
        <v>135</v>
      </c>
      <c r="AD14" s="12">
        <f t="shared" ca="1" si="8"/>
        <v>0</v>
      </c>
      <c r="AE14" s="12">
        <v>0</v>
      </c>
      <c r="AF14" s="12">
        <v>0</v>
      </c>
      <c r="AG14" s="12">
        <f t="shared" ca="1" si="9"/>
        <v>0</v>
      </c>
      <c r="AH14" s="12">
        <v>135</v>
      </c>
      <c r="AI14" s="12">
        <v>135</v>
      </c>
      <c r="AJ14" s="12">
        <f t="shared" ca="1" si="10"/>
        <v>0</v>
      </c>
      <c r="AK14" s="12">
        <v>135</v>
      </c>
      <c r="AL14" s="12">
        <v>135</v>
      </c>
      <c r="AM14" s="12">
        <f t="shared" ca="1" si="11"/>
        <v>0</v>
      </c>
      <c r="AN14" s="12">
        <v>270</v>
      </c>
      <c r="AO14" s="12">
        <v>270</v>
      </c>
      <c r="AP14" s="12">
        <f t="shared" ca="1" si="12"/>
        <v>0</v>
      </c>
      <c r="AQ14" s="12">
        <v>2338.19</v>
      </c>
      <c r="AR14" s="12">
        <v>0</v>
      </c>
      <c r="AS14" s="12">
        <f t="shared" ca="1" si="13"/>
        <v>2338.19</v>
      </c>
      <c r="AT14" s="12">
        <v>0</v>
      </c>
      <c r="AU14" s="12">
        <v>0</v>
      </c>
      <c r="AV14" s="12">
        <f t="shared" ca="1" si="14"/>
        <v>0</v>
      </c>
      <c r="AW14" s="12">
        <v>1000</v>
      </c>
      <c r="AX14" s="12">
        <v>0</v>
      </c>
      <c r="AY14" s="12">
        <f t="shared" ca="1" si="15"/>
        <v>1000</v>
      </c>
      <c r="AZ14" s="12">
        <v>3338.19</v>
      </c>
      <c r="BA14" s="12">
        <v>0</v>
      </c>
      <c r="BB14" s="12">
        <f t="shared" ca="1" si="16"/>
        <v>3338.19</v>
      </c>
      <c r="BC14" s="2"/>
    </row>
    <row r="15" spans="1:56" ht="38.25" outlineLevel="2" x14ac:dyDescent="0.25">
      <c r="A15" s="8" t="s">
        <v>55</v>
      </c>
      <c r="B15" s="15" t="s">
        <v>56</v>
      </c>
      <c r="C15" s="12">
        <v>412000</v>
      </c>
      <c r="D15" s="12">
        <v>412000</v>
      </c>
      <c r="E15" s="12">
        <v>28373.38</v>
      </c>
      <c r="F15" s="12">
        <f t="shared" ca="1" si="0"/>
        <v>383626.62</v>
      </c>
      <c r="G15" s="12">
        <v>5237.2700000000004</v>
      </c>
      <c r="H15" s="12">
        <v>5237.2700000000004</v>
      </c>
      <c r="I15" s="12">
        <f t="shared" ca="1" si="1"/>
        <v>0</v>
      </c>
      <c r="J15" s="12">
        <v>5788.19</v>
      </c>
      <c r="K15" s="12">
        <v>5788.19</v>
      </c>
      <c r="L15" s="12">
        <f t="shared" ca="1" si="2"/>
        <v>0</v>
      </c>
      <c r="M15" s="12">
        <v>3039.22</v>
      </c>
      <c r="N15" s="12">
        <v>3039.22</v>
      </c>
      <c r="O15" s="12">
        <f t="shared" ca="1" si="3"/>
        <v>0</v>
      </c>
      <c r="P15" s="12">
        <v>14064.68</v>
      </c>
      <c r="Q15" s="12">
        <v>14064.68</v>
      </c>
      <c r="R15" s="12">
        <f t="shared" ca="1" si="4"/>
        <v>0</v>
      </c>
      <c r="S15" s="12">
        <v>2222.96</v>
      </c>
      <c r="T15" s="12">
        <v>2222.96</v>
      </c>
      <c r="U15" s="12">
        <f t="shared" ca="1" si="5"/>
        <v>0</v>
      </c>
      <c r="V15" s="12">
        <v>5949.72</v>
      </c>
      <c r="W15" s="12">
        <v>5949.72</v>
      </c>
      <c r="X15" s="12">
        <f t="shared" ca="1" si="6"/>
        <v>0</v>
      </c>
      <c r="Y15" s="12">
        <v>16613.89</v>
      </c>
      <c r="Z15" s="12">
        <v>16613.89</v>
      </c>
      <c r="AA15" s="12">
        <f t="shared" ca="1" si="7"/>
        <v>0</v>
      </c>
      <c r="AB15" s="12">
        <v>24786.57</v>
      </c>
      <c r="AC15" s="12">
        <v>24786.57</v>
      </c>
      <c r="AD15" s="12">
        <f t="shared" ca="1" si="8"/>
        <v>0</v>
      </c>
      <c r="AE15" s="12">
        <v>1304.2</v>
      </c>
      <c r="AF15" s="12">
        <v>1304.2</v>
      </c>
      <c r="AG15" s="12">
        <f t="shared" ca="1" si="9"/>
        <v>0</v>
      </c>
      <c r="AH15" s="12">
        <v>4775.46</v>
      </c>
      <c r="AI15" s="12">
        <v>4775.46</v>
      </c>
      <c r="AJ15" s="12">
        <f t="shared" ca="1" si="10"/>
        <v>0</v>
      </c>
      <c r="AK15" s="12">
        <v>-17260.669999999998</v>
      </c>
      <c r="AL15" s="12">
        <v>-17260.669999999998</v>
      </c>
      <c r="AM15" s="12">
        <f t="shared" ca="1" si="11"/>
        <v>0</v>
      </c>
      <c r="AN15" s="12">
        <v>-11181.01</v>
      </c>
      <c r="AO15" s="12">
        <v>-11181.01</v>
      </c>
      <c r="AP15" s="12">
        <f t="shared" ca="1" si="12"/>
        <v>0</v>
      </c>
      <c r="AQ15" s="12">
        <v>184329.76</v>
      </c>
      <c r="AR15" s="12">
        <v>703.14</v>
      </c>
      <c r="AS15" s="12">
        <f t="shared" ca="1" si="13"/>
        <v>183626.62</v>
      </c>
      <c r="AT15" s="12">
        <v>115000</v>
      </c>
      <c r="AU15" s="12">
        <v>0</v>
      </c>
      <c r="AV15" s="12">
        <f t="shared" ca="1" si="14"/>
        <v>115000</v>
      </c>
      <c r="AW15" s="12">
        <v>85000</v>
      </c>
      <c r="AX15" s="12">
        <v>0</v>
      </c>
      <c r="AY15" s="12">
        <f t="shared" ca="1" si="15"/>
        <v>85000</v>
      </c>
      <c r="AZ15" s="12">
        <v>384329.76</v>
      </c>
      <c r="BA15" s="12">
        <v>703.14</v>
      </c>
      <c r="BB15" s="12">
        <f t="shared" ca="1" si="16"/>
        <v>383626.62</v>
      </c>
      <c r="BC15" s="2"/>
    </row>
    <row r="16" spans="1:56" ht="15.75" customHeight="1" outlineLevel="2" x14ac:dyDescent="0.25">
      <c r="A16" s="8" t="s">
        <v>57</v>
      </c>
      <c r="B16" s="15" t="s">
        <v>58</v>
      </c>
      <c r="C16" s="12">
        <v>1557000</v>
      </c>
      <c r="D16" s="12">
        <v>1557000</v>
      </c>
      <c r="E16" s="12">
        <v>1336634.3500000001</v>
      </c>
      <c r="F16" s="12">
        <f t="shared" ca="1" si="0"/>
        <v>220365.64999999991</v>
      </c>
      <c r="G16" s="12">
        <v>114152</v>
      </c>
      <c r="H16" s="12">
        <v>114152</v>
      </c>
      <c r="I16" s="12">
        <f t="shared" ca="1" si="1"/>
        <v>0</v>
      </c>
      <c r="J16" s="12">
        <v>92630</v>
      </c>
      <c r="K16" s="12">
        <v>92630</v>
      </c>
      <c r="L16" s="12">
        <f t="shared" ca="1" si="2"/>
        <v>0</v>
      </c>
      <c r="M16" s="12">
        <v>180922</v>
      </c>
      <c r="N16" s="12">
        <v>180922</v>
      </c>
      <c r="O16" s="12">
        <f t="shared" ca="1" si="3"/>
        <v>0</v>
      </c>
      <c r="P16" s="12">
        <v>387704</v>
      </c>
      <c r="Q16" s="12">
        <v>387704</v>
      </c>
      <c r="R16" s="12">
        <f t="shared" ca="1" si="4"/>
        <v>0</v>
      </c>
      <c r="S16" s="12">
        <v>384496</v>
      </c>
      <c r="T16" s="12">
        <v>384496</v>
      </c>
      <c r="U16" s="12">
        <f t="shared" ca="1" si="5"/>
        <v>0</v>
      </c>
      <c r="V16" s="12">
        <v>140949.79999999999</v>
      </c>
      <c r="W16" s="12">
        <v>140949.79999999999</v>
      </c>
      <c r="X16" s="12">
        <f t="shared" ca="1" si="6"/>
        <v>0</v>
      </c>
      <c r="Y16" s="12">
        <v>9.41</v>
      </c>
      <c r="Z16" s="12">
        <v>9.41</v>
      </c>
      <c r="AA16" s="12">
        <f t="shared" ca="1" si="7"/>
        <v>0</v>
      </c>
      <c r="AB16" s="12">
        <v>525455.21</v>
      </c>
      <c r="AC16" s="12">
        <v>525455.21</v>
      </c>
      <c r="AD16" s="12">
        <f t="shared" ca="1" si="8"/>
        <v>0</v>
      </c>
      <c r="AE16" s="12">
        <v>316093</v>
      </c>
      <c r="AF16" s="12">
        <v>316093</v>
      </c>
      <c r="AG16" s="12">
        <f t="shared" ca="1" si="9"/>
        <v>0</v>
      </c>
      <c r="AH16" s="12">
        <v>63515.14</v>
      </c>
      <c r="AI16" s="12">
        <v>63515.14</v>
      </c>
      <c r="AJ16" s="12">
        <f t="shared" ca="1" si="10"/>
        <v>0</v>
      </c>
      <c r="AK16" s="12">
        <v>43867</v>
      </c>
      <c r="AL16" s="12">
        <v>43867</v>
      </c>
      <c r="AM16" s="12">
        <f t="shared" ca="1" si="11"/>
        <v>0</v>
      </c>
      <c r="AN16" s="12">
        <v>423475.14</v>
      </c>
      <c r="AO16" s="12">
        <v>423475.14</v>
      </c>
      <c r="AP16" s="12">
        <f t="shared" ca="1" si="12"/>
        <v>0</v>
      </c>
      <c r="AQ16" s="12">
        <v>134365.65</v>
      </c>
      <c r="AR16" s="12">
        <v>0</v>
      </c>
      <c r="AS16" s="12">
        <f t="shared" ca="1" si="13"/>
        <v>134365.65</v>
      </c>
      <c r="AT16" s="12">
        <v>68000</v>
      </c>
      <c r="AU16" s="12">
        <v>0</v>
      </c>
      <c r="AV16" s="12">
        <f t="shared" ca="1" si="14"/>
        <v>68000</v>
      </c>
      <c r="AW16" s="12">
        <v>18000</v>
      </c>
      <c r="AX16" s="12">
        <v>0</v>
      </c>
      <c r="AY16" s="12">
        <f t="shared" ca="1" si="15"/>
        <v>18000</v>
      </c>
      <c r="AZ16" s="12">
        <v>220365.65</v>
      </c>
      <c r="BA16" s="12">
        <v>0</v>
      </c>
      <c r="BB16" s="12">
        <f t="shared" ca="1" si="16"/>
        <v>220365.65</v>
      </c>
      <c r="BC16" s="2"/>
    </row>
    <row r="17" spans="1:55" ht="16.5" customHeight="1" outlineLevel="2" x14ac:dyDescent="0.25">
      <c r="A17" s="8" t="s">
        <v>59</v>
      </c>
      <c r="B17" s="15" t="s">
        <v>60</v>
      </c>
      <c r="C17" s="12">
        <v>1233000</v>
      </c>
      <c r="D17" s="12">
        <v>1233000</v>
      </c>
      <c r="E17" s="12">
        <v>235471.69</v>
      </c>
      <c r="F17" s="12">
        <f t="shared" ca="1" si="0"/>
        <v>997528.31</v>
      </c>
      <c r="G17" s="12">
        <v>32268.52</v>
      </c>
      <c r="H17" s="12">
        <v>32268.52</v>
      </c>
      <c r="I17" s="12">
        <f t="shared" ca="1" si="1"/>
        <v>0</v>
      </c>
      <c r="J17" s="12">
        <v>45824.45</v>
      </c>
      <c r="K17" s="12">
        <v>45824.45</v>
      </c>
      <c r="L17" s="12">
        <f t="shared" ca="1" si="2"/>
        <v>0</v>
      </c>
      <c r="M17" s="12">
        <v>22133.31</v>
      </c>
      <c r="N17" s="12">
        <v>22133.31</v>
      </c>
      <c r="O17" s="12">
        <f t="shared" ca="1" si="3"/>
        <v>0</v>
      </c>
      <c r="P17" s="12">
        <v>100226.28</v>
      </c>
      <c r="Q17" s="12">
        <v>100226.28</v>
      </c>
      <c r="R17" s="12">
        <f t="shared" ca="1" si="4"/>
        <v>0</v>
      </c>
      <c r="S17" s="12">
        <v>22199.89</v>
      </c>
      <c r="T17" s="12">
        <v>22199.89</v>
      </c>
      <c r="U17" s="12">
        <f t="shared" ca="1" si="5"/>
        <v>0</v>
      </c>
      <c r="V17" s="12">
        <v>15938.49</v>
      </c>
      <c r="W17" s="12">
        <v>15938.49</v>
      </c>
      <c r="X17" s="12">
        <f t="shared" ca="1" si="6"/>
        <v>0</v>
      </c>
      <c r="Y17" s="12">
        <v>12900.52</v>
      </c>
      <c r="Z17" s="12">
        <v>12900.52</v>
      </c>
      <c r="AA17" s="12">
        <f t="shared" ca="1" si="7"/>
        <v>0</v>
      </c>
      <c r="AB17" s="12">
        <v>51038.9</v>
      </c>
      <c r="AC17" s="12">
        <v>51038.9</v>
      </c>
      <c r="AD17" s="12">
        <f t="shared" ca="1" si="8"/>
        <v>0</v>
      </c>
      <c r="AE17" s="12">
        <v>15803.62</v>
      </c>
      <c r="AF17" s="12">
        <v>15803.62</v>
      </c>
      <c r="AG17" s="12">
        <f t="shared" ca="1" si="9"/>
        <v>0</v>
      </c>
      <c r="AH17" s="12">
        <v>3072.47</v>
      </c>
      <c r="AI17" s="12">
        <v>3072.47</v>
      </c>
      <c r="AJ17" s="12">
        <f t="shared" ca="1" si="10"/>
        <v>0</v>
      </c>
      <c r="AK17" s="12">
        <v>60787.55</v>
      </c>
      <c r="AL17" s="12">
        <v>60787.55</v>
      </c>
      <c r="AM17" s="12">
        <f t="shared" ca="1" si="11"/>
        <v>0</v>
      </c>
      <c r="AN17" s="12">
        <v>79663.64</v>
      </c>
      <c r="AO17" s="12">
        <v>79663.64</v>
      </c>
      <c r="AP17" s="12">
        <f t="shared" ca="1" si="12"/>
        <v>0</v>
      </c>
      <c r="AQ17" s="12">
        <v>475071.18</v>
      </c>
      <c r="AR17" s="12">
        <v>4542.87</v>
      </c>
      <c r="AS17" s="12">
        <f t="shared" ca="1" si="13"/>
        <v>470528.31</v>
      </c>
      <c r="AT17" s="12">
        <v>355000</v>
      </c>
      <c r="AU17" s="12">
        <v>0</v>
      </c>
      <c r="AV17" s="12">
        <f t="shared" ca="1" si="14"/>
        <v>355000</v>
      </c>
      <c r="AW17" s="12">
        <v>172000</v>
      </c>
      <c r="AX17" s="12">
        <v>0</v>
      </c>
      <c r="AY17" s="12">
        <f t="shared" ca="1" si="15"/>
        <v>172000</v>
      </c>
      <c r="AZ17" s="12">
        <v>1002071.18</v>
      </c>
      <c r="BA17" s="12">
        <v>4542.87</v>
      </c>
      <c r="BB17" s="12">
        <f t="shared" ca="1" si="16"/>
        <v>997528.31</v>
      </c>
      <c r="BC17" s="2"/>
    </row>
    <row r="18" spans="1:55" ht="25.5" outlineLevel="2" x14ac:dyDescent="0.25">
      <c r="A18" s="8" t="s">
        <v>61</v>
      </c>
      <c r="B18" s="15" t="s">
        <v>62</v>
      </c>
      <c r="C18" s="12">
        <v>0</v>
      </c>
      <c r="D18" s="12">
        <v>0</v>
      </c>
      <c r="E18" s="12">
        <v>-90.24</v>
      </c>
      <c r="F18" s="12">
        <f t="shared" ca="1" si="0"/>
        <v>90.24</v>
      </c>
      <c r="G18" s="12">
        <v>0</v>
      </c>
      <c r="H18" s="12">
        <v>0</v>
      </c>
      <c r="I18" s="12">
        <f t="shared" ca="1" si="1"/>
        <v>0</v>
      </c>
      <c r="J18" s="12">
        <v>0</v>
      </c>
      <c r="K18" s="12">
        <v>0</v>
      </c>
      <c r="L18" s="12">
        <f t="shared" ca="1" si="2"/>
        <v>0</v>
      </c>
      <c r="M18" s="12">
        <v>0</v>
      </c>
      <c r="N18" s="12">
        <v>0</v>
      </c>
      <c r="O18" s="12">
        <f t="shared" ca="1" si="3"/>
        <v>0</v>
      </c>
      <c r="P18" s="12">
        <v>0</v>
      </c>
      <c r="Q18" s="12">
        <v>0</v>
      </c>
      <c r="R18" s="12">
        <f t="shared" ca="1" si="4"/>
        <v>0</v>
      </c>
      <c r="S18" s="12">
        <v>0</v>
      </c>
      <c r="T18" s="12">
        <v>0</v>
      </c>
      <c r="U18" s="12">
        <f t="shared" ca="1" si="5"/>
        <v>0</v>
      </c>
      <c r="V18" s="12">
        <v>0</v>
      </c>
      <c r="W18" s="12">
        <v>0</v>
      </c>
      <c r="X18" s="12">
        <f t="shared" ca="1" si="6"/>
        <v>0</v>
      </c>
      <c r="Y18" s="12">
        <v>0</v>
      </c>
      <c r="Z18" s="12">
        <v>0</v>
      </c>
      <c r="AA18" s="12">
        <f t="shared" ca="1" si="7"/>
        <v>0</v>
      </c>
      <c r="AB18" s="12">
        <v>0</v>
      </c>
      <c r="AC18" s="12">
        <v>0</v>
      </c>
      <c r="AD18" s="12">
        <f t="shared" ca="1" si="8"/>
        <v>0</v>
      </c>
      <c r="AE18" s="12">
        <v>0</v>
      </c>
      <c r="AF18" s="12">
        <v>0</v>
      </c>
      <c r="AG18" s="12">
        <f t="shared" ca="1" si="9"/>
        <v>0</v>
      </c>
      <c r="AH18" s="12">
        <v>0</v>
      </c>
      <c r="AI18" s="12">
        <v>0</v>
      </c>
      <c r="AJ18" s="12">
        <f t="shared" ca="1" si="10"/>
        <v>0</v>
      </c>
      <c r="AK18" s="12">
        <v>-90.22</v>
      </c>
      <c r="AL18" s="12">
        <v>-90.22</v>
      </c>
      <c r="AM18" s="12">
        <f t="shared" ca="1" si="11"/>
        <v>0</v>
      </c>
      <c r="AN18" s="12">
        <v>-90.22</v>
      </c>
      <c r="AO18" s="12">
        <v>-90.22</v>
      </c>
      <c r="AP18" s="12">
        <f t="shared" ca="1" si="12"/>
        <v>0</v>
      </c>
      <c r="AQ18" s="12">
        <v>90.22</v>
      </c>
      <c r="AR18" s="12">
        <v>-0.02</v>
      </c>
      <c r="AS18" s="12">
        <f t="shared" ca="1" si="13"/>
        <v>90.24</v>
      </c>
      <c r="AT18" s="12">
        <v>0</v>
      </c>
      <c r="AU18" s="12">
        <v>0</v>
      </c>
      <c r="AV18" s="12">
        <f t="shared" ca="1" si="14"/>
        <v>0</v>
      </c>
      <c r="AW18" s="12">
        <v>0</v>
      </c>
      <c r="AX18" s="12">
        <v>0</v>
      </c>
      <c r="AY18" s="12">
        <f t="shared" ca="1" si="15"/>
        <v>0</v>
      </c>
      <c r="AZ18" s="12">
        <v>90.22</v>
      </c>
      <c r="BA18" s="12">
        <v>-0.02</v>
      </c>
      <c r="BB18" s="12">
        <f t="shared" ca="1" si="16"/>
        <v>90.24</v>
      </c>
      <c r="BC18" s="2"/>
    </row>
    <row r="19" spans="1:55" ht="15.75" customHeight="1" outlineLevel="1" x14ac:dyDescent="0.25">
      <c r="A19" s="8" t="s">
        <v>63</v>
      </c>
      <c r="B19" s="15" t="s">
        <v>64</v>
      </c>
      <c r="C19" s="12">
        <v>1000</v>
      </c>
      <c r="D19" s="12">
        <v>2000</v>
      </c>
      <c r="E19" s="12">
        <v>2000</v>
      </c>
      <c r="F19" s="12">
        <f t="shared" ca="1" si="0"/>
        <v>0</v>
      </c>
      <c r="G19" s="12">
        <v>0</v>
      </c>
      <c r="H19" s="12">
        <v>0</v>
      </c>
      <c r="I19" s="12">
        <f t="shared" ca="1" si="1"/>
        <v>0</v>
      </c>
      <c r="J19" s="12">
        <v>0</v>
      </c>
      <c r="K19" s="12">
        <v>0</v>
      </c>
      <c r="L19" s="12">
        <f t="shared" ca="1" si="2"/>
        <v>0</v>
      </c>
      <c r="M19" s="12">
        <v>0</v>
      </c>
      <c r="N19" s="12">
        <v>0</v>
      </c>
      <c r="O19" s="12">
        <f t="shared" ca="1" si="3"/>
        <v>0</v>
      </c>
      <c r="P19" s="12">
        <v>0</v>
      </c>
      <c r="Q19" s="12">
        <v>0</v>
      </c>
      <c r="R19" s="12">
        <f t="shared" ca="1" si="4"/>
        <v>0</v>
      </c>
      <c r="S19" s="12">
        <v>0</v>
      </c>
      <c r="T19" s="12">
        <v>0</v>
      </c>
      <c r="U19" s="12">
        <f t="shared" ca="1" si="5"/>
        <v>0</v>
      </c>
      <c r="V19" s="12">
        <v>0</v>
      </c>
      <c r="W19" s="12">
        <v>0</v>
      </c>
      <c r="X19" s="12">
        <f t="shared" ca="1" si="6"/>
        <v>0</v>
      </c>
      <c r="Y19" s="12">
        <v>0</v>
      </c>
      <c r="Z19" s="12">
        <v>0</v>
      </c>
      <c r="AA19" s="12">
        <f t="shared" ca="1" si="7"/>
        <v>0</v>
      </c>
      <c r="AB19" s="12">
        <v>0</v>
      </c>
      <c r="AC19" s="12">
        <v>0</v>
      </c>
      <c r="AD19" s="12">
        <f t="shared" ca="1" si="8"/>
        <v>0</v>
      </c>
      <c r="AE19" s="12">
        <v>0</v>
      </c>
      <c r="AF19" s="12">
        <v>0</v>
      </c>
      <c r="AG19" s="12">
        <f t="shared" ca="1" si="9"/>
        <v>0</v>
      </c>
      <c r="AH19" s="12">
        <v>0</v>
      </c>
      <c r="AI19" s="12">
        <v>0</v>
      </c>
      <c r="AJ19" s="12">
        <f t="shared" ca="1" si="10"/>
        <v>0</v>
      </c>
      <c r="AK19" s="12">
        <v>2000</v>
      </c>
      <c r="AL19" s="12">
        <v>2000</v>
      </c>
      <c r="AM19" s="12">
        <f t="shared" ca="1" si="11"/>
        <v>0</v>
      </c>
      <c r="AN19" s="12">
        <v>2000</v>
      </c>
      <c r="AO19" s="12">
        <v>2000</v>
      </c>
      <c r="AP19" s="12">
        <f t="shared" ca="1" si="12"/>
        <v>0</v>
      </c>
      <c r="AQ19" s="12">
        <v>0</v>
      </c>
      <c r="AR19" s="12">
        <v>0</v>
      </c>
      <c r="AS19" s="12">
        <f t="shared" ca="1" si="13"/>
        <v>0</v>
      </c>
      <c r="AT19" s="12">
        <v>0</v>
      </c>
      <c r="AU19" s="12">
        <v>0</v>
      </c>
      <c r="AV19" s="12">
        <f t="shared" ca="1" si="14"/>
        <v>0</v>
      </c>
      <c r="AW19" s="12">
        <v>0</v>
      </c>
      <c r="AX19" s="12">
        <v>0</v>
      </c>
      <c r="AY19" s="12">
        <f t="shared" ca="1" si="15"/>
        <v>0</v>
      </c>
      <c r="AZ19" s="12">
        <v>0</v>
      </c>
      <c r="BA19" s="12">
        <v>0</v>
      </c>
      <c r="BB19" s="12">
        <f t="shared" ca="1" si="16"/>
        <v>0</v>
      </c>
      <c r="BC19" s="2"/>
    </row>
    <row r="20" spans="1:55" ht="40.5" customHeight="1" outlineLevel="2" x14ac:dyDescent="0.25">
      <c r="A20" s="8" t="s">
        <v>65</v>
      </c>
      <c r="B20" s="15" t="s">
        <v>66</v>
      </c>
      <c r="C20" s="12">
        <v>1000</v>
      </c>
      <c r="D20" s="12">
        <v>2000</v>
      </c>
      <c r="E20" s="12">
        <v>2000</v>
      </c>
      <c r="F20" s="12">
        <f t="shared" ca="1" si="0"/>
        <v>0</v>
      </c>
      <c r="G20" s="12">
        <v>0</v>
      </c>
      <c r="H20" s="12">
        <v>0</v>
      </c>
      <c r="I20" s="12">
        <f t="shared" ca="1" si="1"/>
        <v>0</v>
      </c>
      <c r="J20" s="12">
        <v>0</v>
      </c>
      <c r="K20" s="12">
        <v>0</v>
      </c>
      <c r="L20" s="12">
        <f t="shared" ca="1" si="2"/>
        <v>0</v>
      </c>
      <c r="M20" s="12">
        <v>0</v>
      </c>
      <c r="N20" s="12">
        <v>0</v>
      </c>
      <c r="O20" s="12">
        <f t="shared" ca="1" si="3"/>
        <v>0</v>
      </c>
      <c r="P20" s="12">
        <v>0</v>
      </c>
      <c r="Q20" s="12">
        <v>0</v>
      </c>
      <c r="R20" s="12">
        <f t="shared" ca="1" si="4"/>
        <v>0</v>
      </c>
      <c r="S20" s="12">
        <v>0</v>
      </c>
      <c r="T20" s="12">
        <v>0</v>
      </c>
      <c r="U20" s="12">
        <f t="shared" ca="1" si="5"/>
        <v>0</v>
      </c>
      <c r="V20" s="12">
        <v>0</v>
      </c>
      <c r="W20" s="12">
        <v>0</v>
      </c>
      <c r="X20" s="12">
        <f t="shared" ca="1" si="6"/>
        <v>0</v>
      </c>
      <c r="Y20" s="12">
        <v>0</v>
      </c>
      <c r="Z20" s="12">
        <v>0</v>
      </c>
      <c r="AA20" s="12">
        <f t="shared" ca="1" si="7"/>
        <v>0</v>
      </c>
      <c r="AB20" s="12">
        <v>0</v>
      </c>
      <c r="AC20" s="12">
        <v>0</v>
      </c>
      <c r="AD20" s="12">
        <f t="shared" ca="1" si="8"/>
        <v>0</v>
      </c>
      <c r="AE20" s="12">
        <v>0</v>
      </c>
      <c r="AF20" s="12">
        <v>0</v>
      </c>
      <c r="AG20" s="12">
        <f t="shared" ca="1" si="9"/>
        <v>0</v>
      </c>
      <c r="AH20" s="12">
        <v>0</v>
      </c>
      <c r="AI20" s="12">
        <v>0</v>
      </c>
      <c r="AJ20" s="12">
        <f t="shared" ca="1" si="10"/>
        <v>0</v>
      </c>
      <c r="AK20" s="12">
        <v>2000</v>
      </c>
      <c r="AL20" s="12">
        <v>2000</v>
      </c>
      <c r="AM20" s="12">
        <f t="shared" ca="1" si="11"/>
        <v>0</v>
      </c>
      <c r="AN20" s="12">
        <v>2000</v>
      </c>
      <c r="AO20" s="12">
        <v>2000</v>
      </c>
      <c r="AP20" s="12">
        <f t="shared" ca="1" si="12"/>
        <v>0</v>
      </c>
      <c r="AQ20" s="12">
        <v>0</v>
      </c>
      <c r="AR20" s="12">
        <v>0</v>
      </c>
      <c r="AS20" s="12">
        <f t="shared" ca="1" si="13"/>
        <v>0</v>
      </c>
      <c r="AT20" s="12">
        <v>0</v>
      </c>
      <c r="AU20" s="12">
        <v>0</v>
      </c>
      <c r="AV20" s="12">
        <f t="shared" ca="1" si="14"/>
        <v>0</v>
      </c>
      <c r="AW20" s="12">
        <v>0</v>
      </c>
      <c r="AX20" s="12">
        <v>0</v>
      </c>
      <c r="AY20" s="12">
        <f t="shared" ca="1" si="15"/>
        <v>0</v>
      </c>
      <c r="AZ20" s="12">
        <v>0</v>
      </c>
      <c r="BA20" s="12">
        <v>0</v>
      </c>
      <c r="BB20" s="12">
        <f t="shared" ca="1" si="16"/>
        <v>0</v>
      </c>
      <c r="BC20" s="2"/>
    </row>
    <row r="21" spans="1:55" ht="40.5" customHeight="1" outlineLevel="1" x14ac:dyDescent="0.25">
      <c r="A21" s="8" t="s">
        <v>67</v>
      </c>
      <c r="B21" s="15" t="s">
        <v>68</v>
      </c>
      <c r="C21" s="12">
        <v>1075600</v>
      </c>
      <c r="D21" s="12">
        <v>1075600</v>
      </c>
      <c r="E21" s="12">
        <v>1067038.6299999999</v>
      </c>
      <c r="F21" s="12">
        <f t="shared" ca="1" si="0"/>
        <v>8561.3700000001118</v>
      </c>
      <c r="G21" s="12">
        <v>300000</v>
      </c>
      <c r="H21" s="12">
        <v>300000</v>
      </c>
      <c r="I21" s="12">
        <f t="shared" ca="1" si="1"/>
        <v>0</v>
      </c>
      <c r="J21" s="12">
        <v>0</v>
      </c>
      <c r="K21" s="12">
        <v>0</v>
      </c>
      <c r="L21" s="12">
        <f t="shared" ca="1" si="2"/>
        <v>0</v>
      </c>
      <c r="M21" s="12">
        <v>740000</v>
      </c>
      <c r="N21" s="12">
        <v>740000</v>
      </c>
      <c r="O21" s="12">
        <f t="shared" ca="1" si="3"/>
        <v>0</v>
      </c>
      <c r="P21" s="12">
        <v>1040000</v>
      </c>
      <c r="Q21" s="12">
        <v>1040000</v>
      </c>
      <c r="R21" s="12">
        <f t="shared" ca="1" si="4"/>
        <v>0</v>
      </c>
      <c r="S21" s="12">
        <v>8253.9699999999993</v>
      </c>
      <c r="T21" s="12">
        <v>8253.9699999999993</v>
      </c>
      <c r="U21" s="12">
        <f t="shared" ca="1" si="5"/>
        <v>0</v>
      </c>
      <c r="V21" s="12">
        <v>514.19000000000005</v>
      </c>
      <c r="W21" s="12">
        <v>514.19000000000005</v>
      </c>
      <c r="X21" s="12">
        <f t="shared" ca="1" si="6"/>
        <v>0</v>
      </c>
      <c r="Y21" s="12">
        <v>0</v>
      </c>
      <c r="Z21" s="12">
        <v>0</v>
      </c>
      <c r="AA21" s="12">
        <f t="shared" ca="1" si="7"/>
        <v>0</v>
      </c>
      <c r="AB21" s="12">
        <v>8768.16</v>
      </c>
      <c r="AC21" s="12">
        <v>8768.16</v>
      </c>
      <c r="AD21" s="12">
        <f t="shared" ca="1" si="8"/>
        <v>0</v>
      </c>
      <c r="AE21" s="12">
        <v>0</v>
      </c>
      <c r="AF21" s="12">
        <v>0</v>
      </c>
      <c r="AG21" s="12">
        <f t="shared" ca="1" si="9"/>
        <v>0</v>
      </c>
      <c r="AH21" s="12">
        <v>0</v>
      </c>
      <c r="AI21" s="12">
        <v>0</v>
      </c>
      <c r="AJ21" s="12">
        <f t="shared" ca="1" si="10"/>
        <v>0</v>
      </c>
      <c r="AK21" s="12">
        <v>18270.47</v>
      </c>
      <c r="AL21" s="12">
        <v>18270.47</v>
      </c>
      <c r="AM21" s="12">
        <f t="shared" ca="1" si="11"/>
        <v>0</v>
      </c>
      <c r="AN21" s="12">
        <v>18270.47</v>
      </c>
      <c r="AO21" s="12">
        <v>18270.47</v>
      </c>
      <c r="AP21" s="12">
        <f t="shared" ca="1" si="12"/>
        <v>0</v>
      </c>
      <c r="AQ21" s="12">
        <v>0</v>
      </c>
      <c r="AR21" s="12">
        <v>0</v>
      </c>
      <c r="AS21" s="12">
        <f t="shared" ca="1" si="13"/>
        <v>0</v>
      </c>
      <c r="AT21" s="12">
        <v>0</v>
      </c>
      <c r="AU21" s="12">
        <v>0</v>
      </c>
      <c r="AV21" s="12">
        <f t="shared" ca="1" si="14"/>
        <v>0</v>
      </c>
      <c r="AW21" s="12">
        <v>8561.3700000000008</v>
      </c>
      <c r="AX21" s="12">
        <v>0</v>
      </c>
      <c r="AY21" s="12">
        <f t="shared" ca="1" si="15"/>
        <v>8561.3700000000008</v>
      </c>
      <c r="AZ21" s="12">
        <v>8561.3700000000008</v>
      </c>
      <c r="BA21" s="12">
        <v>0</v>
      </c>
      <c r="BB21" s="12">
        <f t="shared" ca="1" si="16"/>
        <v>8561.3700000000008</v>
      </c>
      <c r="BC21" s="2"/>
    </row>
    <row r="22" spans="1:55" ht="40.5" customHeight="1" outlineLevel="2" x14ac:dyDescent="0.25">
      <c r="A22" s="8" t="s">
        <v>69</v>
      </c>
      <c r="B22" s="15" t="s">
        <v>70</v>
      </c>
      <c r="C22" s="12">
        <v>1041600</v>
      </c>
      <c r="D22" s="12">
        <v>1041600</v>
      </c>
      <c r="E22" s="12">
        <v>1040000</v>
      </c>
      <c r="F22" s="12">
        <f t="shared" ca="1" si="0"/>
        <v>1600</v>
      </c>
      <c r="G22" s="12">
        <v>300000</v>
      </c>
      <c r="H22" s="12">
        <v>300000</v>
      </c>
      <c r="I22" s="12">
        <f t="shared" ca="1" si="1"/>
        <v>0</v>
      </c>
      <c r="J22" s="12">
        <v>0</v>
      </c>
      <c r="K22" s="12">
        <v>0</v>
      </c>
      <c r="L22" s="12">
        <f t="shared" ca="1" si="2"/>
        <v>0</v>
      </c>
      <c r="M22" s="12">
        <v>740000</v>
      </c>
      <c r="N22" s="12">
        <v>740000</v>
      </c>
      <c r="O22" s="12">
        <f t="shared" ca="1" si="3"/>
        <v>0</v>
      </c>
      <c r="P22" s="12">
        <v>1040000</v>
      </c>
      <c r="Q22" s="12">
        <v>1040000</v>
      </c>
      <c r="R22" s="12">
        <f t="shared" ca="1" si="4"/>
        <v>0</v>
      </c>
      <c r="S22" s="12">
        <v>0</v>
      </c>
      <c r="T22" s="12">
        <v>0</v>
      </c>
      <c r="U22" s="12">
        <f t="shared" ca="1" si="5"/>
        <v>0</v>
      </c>
      <c r="V22" s="12">
        <v>0</v>
      </c>
      <c r="W22" s="12">
        <v>0</v>
      </c>
      <c r="X22" s="12">
        <f t="shared" ca="1" si="6"/>
        <v>0</v>
      </c>
      <c r="Y22" s="12">
        <v>0</v>
      </c>
      <c r="Z22" s="12">
        <v>0</v>
      </c>
      <c r="AA22" s="12">
        <f t="shared" ca="1" si="7"/>
        <v>0</v>
      </c>
      <c r="AB22" s="12">
        <v>0</v>
      </c>
      <c r="AC22" s="12">
        <v>0</v>
      </c>
      <c r="AD22" s="12">
        <f t="shared" ca="1" si="8"/>
        <v>0</v>
      </c>
      <c r="AE22" s="12">
        <v>0</v>
      </c>
      <c r="AF22" s="12">
        <v>0</v>
      </c>
      <c r="AG22" s="12">
        <f t="shared" ca="1" si="9"/>
        <v>0</v>
      </c>
      <c r="AH22" s="12">
        <v>0</v>
      </c>
      <c r="AI22" s="12">
        <v>0</v>
      </c>
      <c r="AJ22" s="12">
        <f t="shared" ca="1" si="10"/>
        <v>0</v>
      </c>
      <c r="AK22" s="12">
        <v>0</v>
      </c>
      <c r="AL22" s="12">
        <v>0</v>
      </c>
      <c r="AM22" s="12">
        <f t="shared" ca="1" si="11"/>
        <v>0</v>
      </c>
      <c r="AN22" s="12">
        <v>0</v>
      </c>
      <c r="AO22" s="12">
        <v>0</v>
      </c>
      <c r="AP22" s="12">
        <f t="shared" ca="1" si="12"/>
        <v>0</v>
      </c>
      <c r="AQ22" s="12">
        <v>0</v>
      </c>
      <c r="AR22" s="12">
        <v>0</v>
      </c>
      <c r="AS22" s="12">
        <f t="shared" ca="1" si="13"/>
        <v>0</v>
      </c>
      <c r="AT22" s="12">
        <v>0</v>
      </c>
      <c r="AU22" s="12">
        <v>0</v>
      </c>
      <c r="AV22" s="12">
        <f t="shared" ca="1" si="14"/>
        <v>0</v>
      </c>
      <c r="AW22" s="12">
        <v>1600</v>
      </c>
      <c r="AX22" s="12">
        <v>0</v>
      </c>
      <c r="AY22" s="12">
        <f t="shared" ca="1" si="15"/>
        <v>1600</v>
      </c>
      <c r="AZ22" s="12">
        <v>1600</v>
      </c>
      <c r="BA22" s="12">
        <v>0</v>
      </c>
      <c r="BB22" s="12">
        <f t="shared" ca="1" si="16"/>
        <v>1600</v>
      </c>
      <c r="BC22" s="2"/>
    </row>
    <row r="23" spans="1:55" ht="39" customHeight="1" outlineLevel="2" x14ac:dyDescent="0.25">
      <c r="A23" s="8" t="s">
        <v>71</v>
      </c>
      <c r="B23" s="15" t="s">
        <v>72</v>
      </c>
      <c r="C23" s="12">
        <v>34000</v>
      </c>
      <c r="D23" s="12">
        <v>34000</v>
      </c>
      <c r="E23" s="12">
        <v>27038.63</v>
      </c>
      <c r="F23" s="12">
        <f t="shared" ca="1" si="0"/>
        <v>6961.369999999999</v>
      </c>
      <c r="G23" s="12">
        <v>0</v>
      </c>
      <c r="H23" s="12">
        <v>0</v>
      </c>
      <c r="I23" s="12">
        <f t="shared" ca="1" si="1"/>
        <v>0</v>
      </c>
      <c r="J23" s="12">
        <v>0</v>
      </c>
      <c r="K23" s="12">
        <v>0</v>
      </c>
      <c r="L23" s="12">
        <f t="shared" ca="1" si="2"/>
        <v>0</v>
      </c>
      <c r="M23" s="12">
        <v>0</v>
      </c>
      <c r="N23" s="12">
        <v>0</v>
      </c>
      <c r="O23" s="12">
        <f t="shared" ca="1" si="3"/>
        <v>0</v>
      </c>
      <c r="P23" s="12">
        <v>0</v>
      </c>
      <c r="Q23" s="12">
        <v>0</v>
      </c>
      <c r="R23" s="12">
        <f t="shared" ca="1" si="4"/>
        <v>0</v>
      </c>
      <c r="S23" s="12">
        <v>8253.9699999999993</v>
      </c>
      <c r="T23" s="12">
        <v>8253.9699999999993</v>
      </c>
      <c r="U23" s="12">
        <f t="shared" ca="1" si="5"/>
        <v>0</v>
      </c>
      <c r="V23" s="12">
        <v>514.19000000000005</v>
      </c>
      <c r="W23" s="12">
        <v>514.19000000000005</v>
      </c>
      <c r="X23" s="12">
        <f t="shared" ca="1" si="6"/>
        <v>0</v>
      </c>
      <c r="Y23" s="12">
        <v>0</v>
      </c>
      <c r="Z23" s="12">
        <v>0</v>
      </c>
      <c r="AA23" s="12">
        <f t="shared" ca="1" si="7"/>
        <v>0</v>
      </c>
      <c r="AB23" s="12">
        <v>8768.16</v>
      </c>
      <c r="AC23" s="12">
        <v>8768.16</v>
      </c>
      <c r="AD23" s="12">
        <f t="shared" ca="1" si="8"/>
        <v>0</v>
      </c>
      <c r="AE23" s="12">
        <v>0</v>
      </c>
      <c r="AF23" s="12">
        <v>0</v>
      </c>
      <c r="AG23" s="12">
        <f t="shared" ca="1" si="9"/>
        <v>0</v>
      </c>
      <c r="AH23" s="12">
        <v>0</v>
      </c>
      <c r="AI23" s="12">
        <v>0</v>
      </c>
      <c r="AJ23" s="12">
        <f t="shared" ca="1" si="10"/>
        <v>0</v>
      </c>
      <c r="AK23" s="12">
        <v>18270.47</v>
      </c>
      <c r="AL23" s="12">
        <v>18270.47</v>
      </c>
      <c r="AM23" s="12">
        <f t="shared" ca="1" si="11"/>
        <v>0</v>
      </c>
      <c r="AN23" s="12">
        <v>18270.47</v>
      </c>
      <c r="AO23" s="12">
        <v>18270.47</v>
      </c>
      <c r="AP23" s="12">
        <f t="shared" ca="1" si="12"/>
        <v>0</v>
      </c>
      <c r="AQ23" s="12">
        <v>0</v>
      </c>
      <c r="AR23" s="12">
        <v>0</v>
      </c>
      <c r="AS23" s="12">
        <f t="shared" ca="1" si="13"/>
        <v>0</v>
      </c>
      <c r="AT23" s="12">
        <v>0</v>
      </c>
      <c r="AU23" s="12">
        <v>0</v>
      </c>
      <c r="AV23" s="12">
        <f t="shared" ca="1" si="14"/>
        <v>0</v>
      </c>
      <c r="AW23" s="12">
        <v>6961.37</v>
      </c>
      <c r="AX23" s="12">
        <v>0</v>
      </c>
      <c r="AY23" s="12">
        <f t="shared" ca="1" si="15"/>
        <v>6961.37</v>
      </c>
      <c r="AZ23" s="12">
        <v>6961.37</v>
      </c>
      <c r="BA23" s="12">
        <v>0</v>
      </c>
      <c r="BB23" s="12">
        <f t="shared" ca="1" si="16"/>
        <v>6961.37</v>
      </c>
      <c r="BC23" s="2"/>
    </row>
    <row r="24" spans="1:55" ht="25.5" outlineLevel="1" x14ac:dyDescent="0.25">
      <c r="A24" s="8" t="s">
        <v>73</v>
      </c>
      <c r="B24" s="15" t="s">
        <v>74</v>
      </c>
      <c r="C24" s="12">
        <v>8000</v>
      </c>
      <c r="D24" s="12">
        <v>7269.63</v>
      </c>
      <c r="E24" s="12">
        <v>7269.63</v>
      </c>
      <c r="F24" s="12">
        <f t="shared" ca="1" si="0"/>
        <v>0</v>
      </c>
      <c r="G24" s="12">
        <v>800</v>
      </c>
      <c r="H24" s="12">
        <v>800</v>
      </c>
      <c r="I24" s="12">
        <f t="shared" ca="1" si="1"/>
        <v>0</v>
      </c>
      <c r="J24" s="12">
        <v>0</v>
      </c>
      <c r="K24" s="12">
        <v>0</v>
      </c>
      <c r="L24" s="12">
        <f t="shared" ca="1" si="2"/>
        <v>0</v>
      </c>
      <c r="M24" s="12">
        <v>769.63</v>
      </c>
      <c r="N24" s="12">
        <v>769.63</v>
      </c>
      <c r="O24" s="12">
        <f t="shared" ca="1" si="3"/>
        <v>0</v>
      </c>
      <c r="P24" s="12">
        <v>1569.63</v>
      </c>
      <c r="Q24" s="12">
        <v>1569.63</v>
      </c>
      <c r="R24" s="12">
        <f t="shared" ca="1" si="4"/>
        <v>0</v>
      </c>
      <c r="S24" s="12">
        <v>800</v>
      </c>
      <c r="T24" s="12">
        <v>800</v>
      </c>
      <c r="U24" s="12">
        <f t="shared" ca="1" si="5"/>
        <v>0</v>
      </c>
      <c r="V24" s="12">
        <v>1600</v>
      </c>
      <c r="W24" s="12">
        <v>1600</v>
      </c>
      <c r="X24" s="12">
        <f t="shared" ca="1" si="6"/>
        <v>0</v>
      </c>
      <c r="Y24" s="12">
        <v>-1000</v>
      </c>
      <c r="Z24" s="12">
        <v>-1000</v>
      </c>
      <c r="AA24" s="12">
        <f t="shared" ca="1" si="7"/>
        <v>0</v>
      </c>
      <c r="AB24" s="12">
        <v>1400</v>
      </c>
      <c r="AC24" s="12">
        <v>1400</v>
      </c>
      <c r="AD24" s="12">
        <f t="shared" ca="1" si="8"/>
        <v>0</v>
      </c>
      <c r="AE24" s="12">
        <v>0</v>
      </c>
      <c r="AF24" s="12">
        <v>0</v>
      </c>
      <c r="AG24" s="12">
        <f t="shared" ca="1" si="9"/>
        <v>0</v>
      </c>
      <c r="AH24" s="12">
        <v>1000</v>
      </c>
      <c r="AI24" s="12">
        <v>1000</v>
      </c>
      <c r="AJ24" s="12">
        <f t="shared" ca="1" si="10"/>
        <v>0</v>
      </c>
      <c r="AK24" s="12">
        <v>3300</v>
      </c>
      <c r="AL24" s="12">
        <v>3300</v>
      </c>
      <c r="AM24" s="12">
        <f t="shared" ca="1" si="11"/>
        <v>0</v>
      </c>
      <c r="AN24" s="12">
        <v>4300</v>
      </c>
      <c r="AO24" s="12">
        <v>4300</v>
      </c>
      <c r="AP24" s="12">
        <f t="shared" ca="1" si="12"/>
        <v>0</v>
      </c>
      <c r="AQ24" s="12">
        <v>0</v>
      </c>
      <c r="AR24" s="12">
        <v>0</v>
      </c>
      <c r="AS24" s="12">
        <f t="shared" ca="1" si="13"/>
        <v>0</v>
      </c>
      <c r="AT24" s="12">
        <v>0</v>
      </c>
      <c r="AU24" s="12">
        <v>0</v>
      </c>
      <c r="AV24" s="12">
        <f t="shared" ca="1" si="14"/>
        <v>0</v>
      </c>
      <c r="AW24" s="12">
        <v>0</v>
      </c>
      <c r="AX24" s="12">
        <v>0</v>
      </c>
      <c r="AY24" s="12">
        <f t="shared" ca="1" si="15"/>
        <v>0</v>
      </c>
      <c r="AZ24" s="12">
        <v>0</v>
      </c>
      <c r="BA24" s="12">
        <v>0</v>
      </c>
      <c r="BB24" s="12">
        <f t="shared" ca="1" si="16"/>
        <v>0</v>
      </c>
      <c r="BC24" s="2"/>
    </row>
    <row r="25" spans="1:55" ht="37.5" customHeight="1" outlineLevel="2" x14ac:dyDescent="0.25">
      <c r="A25" s="8" t="s">
        <v>75</v>
      </c>
      <c r="B25" s="15" t="s">
        <v>76</v>
      </c>
      <c r="C25" s="12">
        <v>8000</v>
      </c>
      <c r="D25" s="12">
        <v>7269.63</v>
      </c>
      <c r="E25" s="12">
        <v>7269.63</v>
      </c>
      <c r="F25" s="12">
        <f t="shared" ca="1" si="0"/>
        <v>0</v>
      </c>
      <c r="G25" s="12">
        <v>800</v>
      </c>
      <c r="H25" s="12">
        <v>800</v>
      </c>
      <c r="I25" s="12">
        <f t="shared" ca="1" si="1"/>
        <v>0</v>
      </c>
      <c r="J25" s="12">
        <v>0</v>
      </c>
      <c r="K25" s="12">
        <v>0</v>
      </c>
      <c r="L25" s="12">
        <f t="shared" ca="1" si="2"/>
        <v>0</v>
      </c>
      <c r="M25" s="12">
        <v>769.63</v>
      </c>
      <c r="N25" s="12">
        <v>769.63</v>
      </c>
      <c r="O25" s="12">
        <f t="shared" ca="1" si="3"/>
        <v>0</v>
      </c>
      <c r="P25" s="12">
        <v>1569.63</v>
      </c>
      <c r="Q25" s="12">
        <v>1569.63</v>
      </c>
      <c r="R25" s="12">
        <f t="shared" ca="1" si="4"/>
        <v>0</v>
      </c>
      <c r="S25" s="12">
        <v>800</v>
      </c>
      <c r="T25" s="12">
        <v>800</v>
      </c>
      <c r="U25" s="12">
        <f t="shared" ca="1" si="5"/>
        <v>0</v>
      </c>
      <c r="V25" s="12">
        <v>1600</v>
      </c>
      <c r="W25" s="12">
        <v>1600</v>
      </c>
      <c r="X25" s="12">
        <f t="shared" ca="1" si="6"/>
        <v>0</v>
      </c>
      <c r="Y25" s="12">
        <v>-1000</v>
      </c>
      <c r="Z25" s="12">
        <v>-1000</v>
      </c>
      <c r="AA25" s="12">
        <f t="shared" ca="1" si="7"/>
        <v>0</v>
      </c>
      <c r="AB25" s="12">
        <v>1400</v>
      </c>
      <c r="AC25" s="12">
        <v>1400</v>
      </c>
      <c r="AD25" s="12">
        <f t="shared" ca="1" si="8"/>
        <v>0</v>
      </c>
      <c r="AE25" s="12">
        <v>0</v>
      </c>
      <c r="AF25" s="12">
        <v>0</v>
      </c>
      <c r="AG25" s="12">
        <f t="shared" ca="1" si="9"/>
        <v>0</v>
      </c>
      <c r="AH25" s="12">
        <v>1000</v>
      </c>
      <c r="AI25" s="12">
        <v>1000</v>
      </c>
      <c r="AJ25" s="12">
        <f t="shared" ca="1" si="10"/>
        <v>0</v>
      </c>
      <c r="AK25" s="12">
        <v>3300</v>
      </c>
      <c r="AL25" s="12">
        <v>3300</v>
      </c>
      <c r="AM25" s="12">
        <f t="shared" ca="1" si="11"/>
        <v>0</v>
      </c>
      <c r="AN25" s="12">
        <v>4300</v>
      </c>
      <c r="AO25" s="12">
        <v>4300</v>
      </c>
      <c r="AP25" s="12">
        <f t="shared" ca="1" si="12"/>
        <v>0</v>
      </c>
      <c r="AQ25" s="12">
        <v>0</v>
      </c>
      <c r="AR25" s="12">
        <v>0</v>
      </c>
      <c r="AS25" s="12">
        <f t="shared" ca="1" si="13"/>
        <v>0</v>
      </c>
      <c r="AT25" s="12">
        <v>0</v>
      </c>
      <c r="AU25" s="12">
        <v>0</v>
      </c>
      <c r="AV25" s="12">
        <f t="shared" ca="1" si="14"/>
        <v>0</v>
      </c>
      <c r="AW25" s="12">
        <v>0</v>
      </c>
      <c r="AX25" s="12">
        <v>0</v>
      </c>
      <c r="AY25" s="12">
        <f t="shared" ca="1" si="15"/>
        <v>0</v>
      </c>
      <c r="AZ25" s="12">
        <v>0</v>
      </c>
      <c r="BA25" s="12">
        <v>0</v>
      </c>
      <c r="BB25" s="12">
        <f t="shared" ca="1" si="16"/>
        <v>0</v>
      </c>
      <c r="BC25" s="2"/>
    </row>
    <row r="26" spans="1:55" ht="26.25" customHeight="1" outlineLevel="1" x14ac:dyDescent="0.25">
      <c r="A26" s="8" t="s">
        <v>77</v>
      </c>
      <c r="B26" s="15" t="s">
        <v>78</v>
      </c>
      <c r="C26" s="12">
        <v>1000</v>
      </c>
      <c r="D26" s="12">
        <v>9000</v>
      </c>
      <c r="E26" s="12">
        <v>9000</v>
      </c>
      <c r="F26" s="12">
        <f t="shared" ca="1" si="0"/>
        <v>0</v>
      </c>
      <c r="G26" s="12">
        <v>0</v>
      </c>
      <c r="H26" s="12">
        <v>0</v>
      </c>
      <c r="I26" s="12">
        <f t="shared" ca="1" si="1"/>
        <v>0</v>
      </c>
      <c r="J26" s="12">
        <v>0</v>
      </c>
      <c r="K26" s="12">
        <v>0</v>
      </c>
      <c r="L26" s="12">
        <f t="shared" ca="1" si="2"/>
        <v>0</v>
      </c>
      <c r="M26" s="12">
        <v>6000</v>
      </c>
      <c r="N26" s="12">
        <v>6000</v>
      </c>
      <c r="O26" s="12">
        <f t="shared" ca="1" si="3"/>
        <v>0</v>
      </c>
      <c r="P26" s="12">
        <v>6000</v>
      </c>
      <c r="Q26" s="12">
        <v>6000</v>
      </c>
      <c r="R26" s="12">
        <f t="shared" ca="1" si="4"/>
        <v>0</v>
      </c>
      <c r="S26" s="12">
        <v>0</v>
      </c>
      <c r="T26" s="12">
        <v>0</v>
      </c>
      <c r="U26" s="12">
        <f t="shared" ca="1" si="5"/>
        <v>0</v>
      </c>
      <c r="V26" s="12">
        <v>3000</v>
      </c>
      <c r="W26" s="12">
        <v>3000</v>
      </c>
      <c r="X26" s="12">
        <f t="shared" ca="1" si="6"/>
        <v>0</v>
      </c>
      <c r="Y26" s="12">
        <v>0</v>
      </c>
      <c r="Z26" s="12">
        <v>0</v>
      </c>
      <c r="AA26" s="12">
        <f t="shared" ca="1" si="7"/>
        <v>0</v>
      </c>
      <c r="AB26" s="12">
        <v>3000</v>
      </c>
      <c r="AC26" s="12">
        <v>3000</v>
      </c>
      <c r="AD26" s="12">
        <f t="shared" ca="1" si="8"/>
        <v>0</v>
      </c>
      <c r="AE26" s="12">
        <v>0</v>
      </c>
      <c r="AF26" s="12">
        <v>0</v>
      </c>
      <c r="AG26" s="12">
        <f t="shared" ca="1" si="9"/>
        <v>0</v>
      </c>
      <c r="AH26" s="12">
        <v>0</v>
      </c>
      <c r="AI26" s="12">
        <v>0</v>
      </c>
      <c r="AJ26" s="12">
        <f t="shared" ca="1" si="10"/>
        <v>0</v>
      </c>
      <c r="AK26" s="12">
        <v>0</v>
      </c>
      <c r="AL26" s="12">
        <v>0</v>
      </c>
      <c r="AM26" s="12">
        <f t="shared" ca="1" si="11"/>
        <v>0</v>
      </c>
      <c r="AN26" s="12">
        <v>0</v>
      </c>
      <c r="AO26" s="12">
        <v>0</v>
      </c>
      <c r="AP26" s="12">
        <f t="shared" ca="1" si="12"/>
        <v>0</v>
      </c>
      <c r="AQ26" s="12">
        <v>0</v>
      </c>
      <c r="AR26" s="12">
        <v>0</v>
      </c>
      <c r="AS26" s="12">
        <f t="shared" ca="1" si="13"/>
        <v>0</v>
      </c>
      <c r="AT26" s="12">
        <v>0</v>
      </c>
      <c r="AU26" s="12">
        <v>0</v>
      </c>
      <c r="AV26" s="12">
        <f t="shared" ca="1" si="14"/>
        <v>0</v>
      </c>
      <c r="AW26" s="12">
        <v>0</v>
      </c>
      <c r="AX26" s="12">
        <v>0</v>
      </c>
      <c r="AY26" s="12">
        <f t="shared" ca="1" si="15"/>
        <v>0</v>
      </c>
      <c r="AZ26" s="12">
        <v>0</v>
      </c>
      <c r="BA26" s="12">
        <v>0</v>
      </c>
      <c r="BB26" s="12">
        <f t="shared" ca="1" si="16"/>
        <v>0</v>
      </c>
      <c r="BC26" s="2"/>
    </row>
    <row r="27" spans="1:55" ht="51" outlineLevel="2" x14ac:dyDescent="0.25">
      <c r="A27" s="8" t="s">
        <v>75</v>
      </c>
      <c r="B27" s="15" t="s">
        <v>79</v>
      </c>
      <c r="C27" s="12">
        <v>1000</v>
      </c>
      <c r="D27" s="12">
        <v>9000</v>
      </c>
      <c r="E27" s="12">
        <v>9000</v>
      </c>
      <c r="F27" s="12">
        <f t="shared" ca="1" si="0"/>
        <v>0</v>
      </c>
      <c r="G27" s="12">
        <v>0</v>
      </c>
      <c r="H27" s="12">
        <v>0</v>
      </c>
      <c r="I27" s="12">
        <f t="shared" ca="1" si="1"/>
        <v>0</v>
      </c>
      <c r="J27" s="12">
        <v>0</v>
      </c>
      <c r="K27" s="12">
        <v>0</v>
      </c>
      <c r="L27" s="12">
        <f t="shared" ca="1" si="2"/>
        <v>0</v>
      </c>
      <c r="M27" s="12">
        <v>6000</v>
      </c>
      <c r="N27" s="12">
        <v>6000</v>
      </c>
      <c r="O27" s="12">
        <f t="shared" ca="1" si="3"/>
        <v>0</v>
      </c>
      <c r="P27" s="12">
        <v>6000</v>
      </c>
      <c r="Q27" s="12">
        <v>6000</v>
      </c>
      <c r="R27" s="12">
        <f t="shared" ca="1" si="4"/>
        <v>0</v>
      </c>
      <c r="S27" s="12">
        <v>0</v>
      </c>
      <c r="T27" s="12">
        <v>0</v>
      </c>
      <c r="U27" s="12">
        <f t="shared" ca="1" si="5"/>
        <v>0</v>
      </c>
      <c r="V27" s="12">
        <v>3000</v>
      </c>
      <c r="W27" s="12">
        <v>3000</v>
      </c>
      <c r="X27" s="12">
        <f t="shared" ca="1" si="6"/>
        <v>0</v>
      </c>
      <c r="Y27" s="12">
        <v>0</v>
      </c>
      <c r="Z27" s="12">
        <v>0</v>
      </c>
      <c r="AA27" s="12">
        <f t="shared" ca="1" si="7"/>
        <v>0</v>
      </c>
      <c r="AB27" s="12">
        <v>3000</v>
      </c>
      <c r="AC27" s="12">
        <v>3000</v>
      </c>
      <c r="AD27" s="12">
        <f t="shared" ca="1" si="8"/>
        <v>0</v>
      </c>
      <c r="AE27" s="12">
        <v>0</v>
      </c>
      <c r="AF27" s="12">
        <v>0</v>
      </c>
      <c r="AG27" s="12">
        <f t="shared" ca="1" si="9"/>
        <v>0</v>
      </c>
      <c r="AH27" s="12">
        <v>0</v>
      </c>
      <c r="AI27" s="12">
        <v>0</v>
      </c>
      <c r="AJ27" s="12">
        <f t="shared" ca="1" si="10"/>
        <v>0</v>
      </c>
      <c r="AK27" s="12">
        <v>0</v>
      </c>
      <c r="AL27" s="12">
        <v>0</v>
      </c>
      <c r="AM27" s="12">
        <f t="shared" ca="1" si="11"/>
        <v>0</v>
      </c>
      <c r="AN27" s="12">
        <v>0</v>
      </c>
      <c r="AO27" s="12">
        <v>0</v>
      </c>
      <c r="AP27" s="12">
        <f t="shared" ca="1" si="12"/>
        <v>0</v>
      </c>
      <c r="AQ27" s="12">
        <v>0</v>
      </c>
      <c r="AR27" s="12">
        <v>0</v>
      </c>
      <c r="AS27" s="12">
        <f t="shared" ca="1" si="13"/>
        <v>0</v>
      </c>
      <c r="AT27" s="12">
        <v>0</v>
      </c>
      <c r="AU27" s="12">
        <v>0</v>
      </c>
      <c r="AV27" s="12">
        <f t="shared" ca="1" si="14"/>
        <v>0</v>
      </c>
      <c r="AW27" s="12">
        <v>0</v>
      </c>
      <c r="AX27" s="12">
        <v>0</v>
      </c>
      <c r="AY27" s="12">
        <f t="shared" ca="1" si="15"/>
        <v>0</v>
      </c>
      <c r="AZ27" s="12">
        <v>0</v>
      </c>
      <c r="BA27" s="12">
        <v>0</v>
      </c>
      <c r="BB27" s="12">
        <f t="shared" ca="1" si="16"/>
        <v>0</v>
      </c>
      <c r="BC27" s="2"/>
    </row>
    <row r="28" spans="1:55" ht="38.25" outlineLevel="1" x14ac:dyDescent="0.25">
      <c r="A28" s="8" t="s">
        <v>80</v>
      </c>
      <c r="B28" s="15" t="s">
        <v>81</v>
      </c>
      <c r="C28" s="12">
        <v>1569000</v>
      </c>
      <c r="D28" s="12">
        <v>1560730.37</v>
      </c>
      <c r="E28" s="12">
        <v>1046172.82</v>
      </c>
      <c r="F28" s="12">
        <f t="shared" ca="1" si="0"/>
        <v>514557.55000000016</v>
      </c>
      <c r="G28" s="12">
        <v>43713.18</v>
      </c>
      <c r="H28" s="12">
        <v>43713.18</v>
      </c>
      <c r="I28" s="12">
        <f t="shared" ca="1" si="1"/>
        <v>0</v>
      </c>
      <c r="J28" s="12">
        <v>227527.71</v>
      </c>
      <c r="K28" s="12">
        <v>227527.71</v>
      </c>
      <c r="L28" s="12">
        <f t="shared" ca="1" si="2"/>
        <v>0</v>
      </c>
      <c r="M28" s="12">
        <v>158577.92000000001</v>
      </c>
      <c r="N28" s="12">
        <v>158577.92000000001</v>
      </c>
      <c r="O28" s="12">
        <f t="shared" ca="1" si="3"/>
        <v>0</v>
      </c>
      <c r="P28" s="12">
        <v>429818.81</v>
      </c>
      <c r="Q28" s="12">
        <v>429818.81</v>
      </c>
      <c r="R28" s="12">
        <f t="shared" ca="1" si="4"/>
        <v>0</v>
      </c>
      <c r="S28" s="12">
        <v>93363.24</v>
      </c>
      <c r="T28" s="12">
        <v>93363.24</v>
      </c>
      <c r="U28" s="12">
        <f t="shared" ca="1" si="5"/>
        <v>0</v>
      </c>
      <c r="V28" s="12">
        <v>88876.64</v>
      </c>
      <c r="W28" s="12">
        <v>88876.64</v>
      </c>
      <c r="X28" s="12">
        <f t="shared" ca="1" si="6"/>
        <v>0</v>
      </c>
      <c r="Y28" s="12">
        <v>71312.479999999996</v>
      </c>
      <c r="Z28" s="12">
        <v>71312.479999999996</v>
      </c>
      <c r="AA28" s="12">
        <f t="shared" ca="1" si="7"/>
        <v>0</v>
      </c>
      <c r="AB28" s="12">
        <v>253552.36</v>
      </c>
      <c r="AC28" s="12">
        <v>253552.36</v>
      </c>
      <c r="AD28" s="12">
        <f t="shared" ca="1" si="8"/>
        <v>0</v>
      </c>
      <c r="AE28" s="12">
        <v>48247.02</v>
      </c>
      <c r="AF28" s="12">
        <v>48247.02</v>
      </c>
      <c r="AG28" s="12">
        <f t="shared" ca="1" si="9"/>
        <v>0</v>
      </c>
      <c r="AH28" s="12">
        <v>91756.800000000003</v>
      </c>
      <c r="AI28" s="12">
        <v>91756.800000000003</v>
      </c>
      <c r="AJ28" s="12">
        <f t="shared" ca="1" si="10"/>
        <v>0</v>
      </c>
      <c r="AK28" s="12">
        <v>222797.83</v>
      </c>
      <c r="AL28" s="12">
        <v>222797.83</v>
      </c>
      <c r="AM28" s="12">
        <f t="shared" ca="1" si="11"/>
        <v>0</v>
      </c>
      <c r="AN28" s="12">
        <v>362801.65</v>
      </c>
      <c r="AO28" s="12">
        <v>362801.65</v>
      </c>
      <c r="AP28" s="12">
        <f t="shared" ca="1" si="12"/>
        <v>0</v>
      </c>
      <c r="AQ28" s="12">
        <v>223207.55</v>
      </c>
      <c r="AR28" s="12">
        <v>0</v>
      </c>
      <c r="AS28" s="12">
        <f t="shared" ca="1" si="13"/>
        <v>223207.55</v>
      </c>
      <c r="AT28" s="12">
        <v>143200</v>
      </c>
      <c r="AU28" s="12">
        <v>0</v>
      </c>
      <c r="AV28" s="12">
        <f t="shared" ca="1" si="14"/>
        <v>143200</v>
      </c>
      <c r="AW28" s="12">
        <v>148150</v>
      </c>
      <c r="AX28" s="12">
        <v>0</v>
      </c>
      <c r="AY28" s="12">
        <f t="shared" ca="1" si="15"/>
        <v>148150</v>
      </c>
      <c r="AZ28" s="12">
        <v>514557.55</v>
      </c>
      <c r="BA28" s="12">
        <v>0</v>
      </c>
      <c r="BB28" s="12">
        <f t="shared" ca="1" si="16"/>
        <v>514557.55</v>
      </c>
      <c r="BC28" s="2"/>
    </row>
    <row r="29" spans="1:55" ht="42" customHeight="1" outlineLevel="2" x14ac:dyDescent="0.25">
      <c r="A29" s="8" t="s">
        <v>82</v>
      </c>
      <c r="B29" s="15" t="s">
        <v>83</v>
      </c>
      <c r="C29" s="12">
        <v>42000</v>
      </c>
      <c r="D29" s="12">
        <v>33730.370000000003</v>
      </c>
      <c r="E29" s="12">
        <v>9900</v>
      </c>
      <c r="F29" s="12">
        <f t="shared" ca="1" si="0"/>
        <v>23830.370000000003</v>
      </c>
      <c r="G29" s="12">
        <v>1200</v>
      </c>
      <c r="H29" s="12">
        <v>1200</v>
      </c>
      <c r="I29" s="12">
        <f t="shared" ca="1" si="1"/>
        <v>0</v>
      </c>
      <c r="J29" s="12">
        <v>1000</v>
      </c>
      <c r="K29" s="12">
        <v>1000</v>
      </c>
      <c r="L29" s="12">
        <f t="shared" ca="1" si="2"/>
        <v>0</v>
      </c>
      <c r="M29" s="12">
        <v>1100</v>
      </c>
      <c r="N29" s="12">
        <v>1100</v>
      </c>
      <c r="O29" s="12">
        <f t="shared" ca="1" si="3"/>
        <v>0</v>
      </c>
      <c r="P29" s="12">
        <v>3300</v>
      </c>
      <c r="Q29" s="12">
        <v>3300</v>
      </c>
      <c r="R29" s="12">
        <f t="shared" ca="1" si="4"/>
        <v>0</v>
      </c>
      <c r="S29" s="12">
        <v>600</v>
      </c>
      <c r="T29" s="12">
        <v>600</v>
      </c>
      <c r="U29" s="12">
        <f t="shared" ca="1" si="5"/>
        <v>0</v>
      </c>
      <c r="V29" s="12">
        <v>1600</v>
      </c>
      <c r="W29" s="12">
        <v>1600</v>
      </c>
      <c r="X29" s="12">
        <f t="shared" ca="1" si="6"/>
        <v>0</v>
      </c>
      <c r="Y29" s="12">
        <v>2000</v>
      </c>
      <c r="Z29" s="12">
        <v>2000</v>
      </c>
      <c r="AA29" s="12">
        <f t="shared" ca="1" si="7"/>
        <v>0</v>
      </c>
      <c r="AB29" s="12">
        <v>4200</v>
      </c>
      <c r="AC29" s="12">
        <v>4200</v>
      </c>
      <c r="AD29" s="12">
        <f t="shared" ca="1" si="8"/>
        <v>0</v>
      </c>
      <c r="AE29" s="12">
        <v>400</v>
      </c>
      <c r="AF29" s="12">
        <v>400</v>
      </c>
      <c r="AG29" s="12">
        <f t="shared" ca="1" si="9"/>
        <v>0</v>
      </c>
      <c r="AH29" s="12">
        <v>1200</v>
      </c>
      <c r="AI29" s="12">
        <v>1200</v>
      </c>
      <c r="AJ29" s="12">
        <f t="shared" ca="1" si="10"/>
        <v>0</v>
      </c>
      <c r="AK29" s="12">
        <v>800</v>
      </c>
      <c r="AL29" s="12">
        <v>800</v>
      </c>
      <c r="AM29" s="12">
        <f t="shared" ca="1" si="11"/>
        <v>0</v>
      </c>
      <c r="AN29" s="12">
        <v>2400</v>
      </c>
      <c r="AO29" s="12">
        <v>2400</v>
      </c>
      <c r="AP29" s="12">
        <f t="shared" ca="1" si="12"/>
        <v>0</v>
      </c>
      <c r="AQ29" s="12">
        <v>5830.37</v>
      </c>
      <c r="AR29" s="12">
        <v>0</v>
      </c>
      <c r="AS29" s="12">
        <f t="shared" ca="1" si="13"/>
        <v>5830.37</v>
      </c>
      <c r="AT29" s="12">
        <v>3000</v>
      </c>
      <c r="AU29" s="12">
        <v>0</v>
      </c>
      <c r="AV29" s="12">
        <f t="shared" ca="1" si="14"/>
        <v>3000</v>
      </c>
      <c r="AW29" s="12">
        <v>15000</v>
      </c>
      <c r="AX29" s="12">
        <v>0</v>
      </c>
      <c r="AY29" s="12">
        <f t="shared" ca="1" si="15"/>
        <v>15000</v>
      </c>
      <c r="AZ29" s="12">
        <v>23830.37</v>
      </c>
      <c r="BA29" s="12">
        <v>0</v>
      </c>
      <c r="BB29" s="12">
        <f t="shared" ca="1" si="16"/>
        <v>23830.37</v>
      </c>
      <c r="BC29" s="2"/>
    </row>
    <row r="30" spans="1:55" ht="41.25" customHeight="1" outlineLevel="2" x14ac:dyDescent="0.25">
      <c r="A30" s="8" t="s">
        <v>84</v>
      </c>
      <c r="B30" s="15" t="s">
        <v>85</v>
      </c>
      <c r="C30" s="12">
        <v>573000</v>
      </c>
      <c r="D30" s="12">
        <v>573000</v>
      </c>
      <c r="E30" s="12">
        <v>416715.6</v>
      </c>
      <c r="F30" s="12">
        <f t="shared" ca="1" si="0"/>
        <v>156284.40000000002</v>
      </c>
      <c r="G30" s="12">
        <v>42513.18</v>
      </c>
      <c r="H30" s="12">
        <v>42513.18</v>
      </c>
      <c r="I30" s="12">
        <f t="shared" ca="1" si="1"/>
        <v>0</v>
      </c>
      <c r="J30" s="12">
        <v>43281.17</v>
      </c>
      <c r="K30" s="12">
        <v>43281.17</v>
      </c>
      <c r="L30" s="12">
        <f t="shared" ca="1" si="2"/>
        <v>0</v>
      </c>
      <c r="M30" s="12">
        <v>48044.36</v>
      </c>
      <c r="N30" s="12">
        <v>48044.36</v>
      </c>
      <c r="O30" s="12">
        <f t="shared" ca="1" si="3"/>
        <v>0</v>
      </c>
      <c r="P30" s="12">
        <v>133838.71</v>
      </c>
      <c r="Q30" s="12">
        <v>133838.71</v>
      </c>
      <c r="R30" s="12">
        <f t="shared" ca="1" si="4"/>
        <v>0</v>
      </c>
      <c r="S30" s="12">
        <v>48309.68</v>
      </c>
      <c r="T30" s="12">
        <v>48309.68</v>
      </c>
      <c r="U30" s="12">
        <f t="shared" ca="1" si="5"/>
        <v>0</v>
      </c>
      <c r="V30" s="12">
        <v>46363.08</v>
      </c>
      <c r="W30" s="12">
        <v>46363.08</v>
      </c>
      <c r="X30" s="12">
        <f t="shared" ca="1" si="6"/>
        <v>0</v>
      </c>
      <c r="Y30" s="12">
        <v>44462.48</v>
      </c>
      <c r="Z30" s="12">
        <v>44462.48</v>
      </c>
      <c r="AA30" s="12">
        <f t="shared" ca="1" si="7"/>
        <v>0</v>
      </c>
      <c r="AB30" s="12">
        <v>139135.24</v>
      </c>
      <c r="AC30" s="12">
        <v>139135.24</v>
      </c>
      <c r="AD30" s="12">
        <f t="shared" ca="1" si="8"/>
        <v>0</v>
      </c>
      <c r="AE30" s="12">
        <v>41067.019999999997</v>
      </c>
      <c r="AF30" s="12">
        <v>41067.019999999997</v>
      </c>
      <c r="AG30" s="12">
        <f t="shared" ca="1" si="9"/>
        <v>0</v>
      </c>
      <c r="AH30" s="12">
        <v>58616.800000000003</v>
      </c>
      <c r="AI30" s="12">
        <v>58616.800000000003</v>
      </c>
      <c r="AJ30" s="12">
        <f t="shared" ca="1" si="10"/>
        <v>0</v>
      </c>
      <c r="AK30" s="12">
        <v>44057.83</v>
      </c>
      <c r="AL30" s="12">
        <v>44057.83</v>
      </c>
      <c r="AM30" s="12">
        <f t="shared" ca="1" si="11"/>
        <v>0</v>
      </c>
      <c r="AN30" s="12">
        <v>143741.65</v>
      </c>
      <c r="AO30" s="12">
        <v>143741.65</v>
      </c>
      <c r="AP30" s="12">
        <f t="shared" ca="1" si="12"/>
        <v>0</v>
      </c>
      <c r="AQ30" s="12">
        <v>48284.4</v>
      </c>
      <c r="AR30" s="12">
        <v>0</v>
      </c>
      <c r="AS30" s="12">
        <f t="shared" ca="1" si="13"/>
        <v>48284.4</v>
      </c>
      <c r="AT30" s="12">
        <v>63000</v>
      </c>
      <c r="AU30" s="12">
        <v>0</v>
      </c>
      <c r="AV30" s="12">
        <f t="shared" ca="1" si="14"/>
        <v>63000</v>
      </c>
      <c r="AW30" s="12">
        <v>45000</v>
      </c>
      <c r="AX30" s="12">
        <v>0</v>
      </c>
      <c r="AY30" s="12">
        <f t="shared" ca="1" si="15"/>
        <v>45000</v>
      </c>
      <c r="AZ30" s="12">
        <v>156284.4</v>
      </c>
      <c r="BA30" s="12">
        <v>0</v>
      </c>
      <c r="BB30" s="12">
        <f t="shared" ca="1" si="16"/>
        <v>156284.4</v>
      </c>
      <c r="BC30" s="2"/>
    </row>
    <row r="31" spans="1:55" ht="25.5" outlineLevel="2" x14ac:dyDescent="0.25">
      <c r="A31" s="8" t="s">
        <v>86</v>
      </c>
      <c r="B31" s="15" t="s">
        <v>87</v>
      </c>
      <c r="C31" s="12">
        <v>904000</v>
      </c>
      <c r="D31" s="12">
        <v>904000</v>
      </c>
      <c r="E31" s="12">
        <v>590810</v>
      </c>
      <c r="F31" s="12">
        <f t="shared" ca="1" si="0"/>
        <v>313190</v>
      </c>
      <c r="G31" s="12">
        <v>0</v>
      </c>
      <c r="H31" s="12">
        <v>0</v>
      </c>
      <c r="I31" s="12">
        <f t="shared" ca="1" si="1"/>
        <v>0</v>
      </c>
      <c r="J31" s="12">
        <v>175810</v>
      </c>
      <c r="K31" s="12">
        <v>175810</v>
      </c>
      <c r="L31" s="12">
        <f t="shared" ca="1" si="2"/>
        <v>0</v>
      </c>
      <c r="M31" s="12">
        <v>102330</v>
      </c>
      <c r="N31" s="12">
        <v>102330</v>
      </c>
      <c r="O31" s="12">
        <f t="shared" ca="1" si="3"/>
        <v>0</v>
      </c>
      <c r="P31" s="12">
        <v>278140</v>
      </c>
      <c r="Q31" s="12">
        <v>278140</v>
      </c>
      <c r="R31" s="12">
        <f t="shared" ca="1" si="4"/>
        <v>0</v>
      </c>
      <c r="S31" s="12">
        <v>37350</v>
      </c>
      <c r="T31" s="12">
        <v>37350</v>
      </c>
      <c r="U31" s="12">
        <f t="shared" ca="1" si="5"/>
        <v>0</v>
      </c>
      <c r="V31" s="12">
        <v>33810</v>
      </c>
      <c r="W31" s="12">
        <v>33810</v>
      </c>
      <c r="X31" s="12">
        <f t="shared" ca="1" si="6"/>
        <v>0</v>
      </c>
      <c r="Y31" s="12">
        <v>24850</v>
      </c>
      <c r="Z31" s="12">
        <v>24850</v>
      </c>
      <c r="AA31" s="12">
        <f t="shared" ca="1" si="7"/>
        <v>0</v>
      </c>
      <c r="AB31" s="12">
        <v>96010</v>
      </c>
      <c r="AC31" s="12">
        <v>96010</v>
      </c>
      <c r="AD31" s="12">
        <f t="shared" ca="1" si="8"/>
        <v>0</v>
      </c>
      <c r="AE31" s="12">
        <v>6780</v>
      </c>
      <c r="AF31" s="12">
        <v>6780</v>
      </c>
      <c r="AG31" s="12">
        <f t="shared" ca="1" si="9"/>
        <v>0</v>
      </c>
      <c r="AH31" s="12">
        <v>31940</v>
      </c>
      <c r="AI31" s="12">
        <v>31940</v>
      </c>
      <c r="AJ31" s="12">
        <f t="shared" ca="1" si="10"/>
        <v>0</v>
      </c>
      <c r="AK31" s="12">
        <v>177940</v>
      </c>
      <c r="AL31" s="12">
        <v>177940</v>
      </c>
      <c r="AM31" s="12">
        <f t="shared" ca="1" si="11"/>
        <v>0</v>
      </c>
      <c r="AN31" s="12">
        <v>216660</v>
      </c>
      <c r="AO31" s="12">
        <v>216660</v>
      </c>
      <c r="AP31" s="12">
        <f t="shared" ca="1" si="12"/>
        <v>0</v>
      </c>
      <c r="AQ31" s="12">
        <v>169040</v>
      </c>
      <c r="AR31" s="12">
        <v>0</v>
      </c>
      <c r="AS31" s="12">
        <f t="shared" ca="1" si="13"/>
        <v>169040</v>
      </c>
      <c r="AT31" s="12">
        <v>70000</v>
      </c>
      <c r="AU31" s="12">
        <v>0</v>
      </c>
      <c r="AV31" s="12">
        <f t="shared" ca="1" si="14"/>
        <v>70000</v>
      </c>
      <c r="AW31" s="12">
        <v>74150</v>
      </c>
      <c r="AX31" s="12">
        <v>0</v>
      </c>
      <c r="AY31" s="12">
        <f t="shared" ca="1" si="15"/>
        <v>74150</v>
      </c>
      <c r="AZ31" s="12">
        <v>313190</v>
      </c>
      <c r="BA31" s="12">
        <v>0</v>
      </c>
      <c r="BB31" s="12">
        <f t="shared" ca="1" si="16"/>
        <v>313190</v>
      </c>
      <c r="BC31" s="2"/>
    </row>
    <row r="32" spans="1:55" ht="25.5" outlineLevel="2" x14ac:dyDescent="0.25">
      <c r="A32" s="8" t="s">
        <v>88</v>
      </c>
      <c r="B32" s="15" t="s">
        <v>89</v>
      </c>
      <c r="C32" s="12">
        <v>50000</v>
      </c>
      <c r="D32" s="12">
        <v>50000</v>
      </c>
      <c r="E32" s="12">
        <v>28747.22</v>
      </c>
      <c r="F32" s="12">
        <f t="shared" ca="1" si="0"/>
        <v>21252.78</v>
      </c>
      <c r="G32" s="12">
        <v>0</v>
      </c>
      <c r="H32" s="12">
        <v>0</v>
      </c>
      <c r="I32" s="12">
        <f t="shared" ca="1" si="1"/>
        <v>0</v>
      </c>
      <c r="J32" s="12">
        <v>7436.54</v>
      </c>
      <c r="K32" s="12">
        <v>7436.54</v>
      </c>
      <c r="L32" s="12">
        <f t="shared" ca="1" si="2"/>
        <v>0</v>
      </c>
      <c r="M32" s="12">
        <v>7103.56</v>
      </c>
      <c r="N32" s="12">
        <v>7103.56</v>
      </c>
      <c r="O32" s="12">
        <f t="shared" ca="1" si="3"/>
        <v>0</v>
      </c>
      <c r="P32" s="12">
        <v>14540.1</v>
      </c>
      <c r="Q32" s="12">
        <v>14540.1</v>
      </c>
      <c r="R32" s="12">
        <f t="shared" ca="1" si="4"/>
        <v>0</v>
      </c>
      <c r="S32" s="12">
        <v>7103.56</v>
      </c>
      <c r="T32" s="12">
        <v>7103.56</v>
      </c>
      <c r="U32" s="12">
        <f t="shared" ca="1" si="5"/>
        <v>0</v>
      </c>
      <c r="V32" s="12">
        <v>7103.56</v>
      </c>
      <c r="W32" s="12">
        <v>7103.56</v>
      </c>
      <c r="X32" s="12">
        <f t="shared" ca="1" si="6"/>
        <v>0</v>
      </c>
      <c r="Y32" s="12">
        <v>0</v>
      </c>
      <c r="Z32" s="12">
        <v>0</v>
      </c>
      <c r="AA32" s="12">
        <f t="shared" ca="1" si="7"/>
        <v>0</v>
      </c>
      <c r="AB32" s="12">
        <v>14207.12</v>
      </c>
      <c r="AC32" s="12">
        <v>14207.12</v>
      </c>
      <c r="AD32" s="12">
        <f t="shared" ca="1" si="8"/>
        <v>0</v>
      </c>
      <c r="AE32" s="12">
        <v>0</v>
      </c>
      <c r="AF32" s="12">
        <v>0</v>
      </c>
      <c r="AG32" s="12">
        <f t="shared" ca="1" si="9"/>
        <v>0</v>
      </c>
      <c r="AH32" s="12">
        <v>0</v>
      </c>
      <c r="AI32" s="12">
        <v>0</v>
      </c>
      <c r="AJ32" s="12">
        <f t="shared" ca="1" si="10"/>
        <v>0</v>
      </c>
      <c r="AK32" s="12">
        <v>0</v>
      </c>
      <c r="AL32" s="12">
        <v>0</v>
      </c>
      <c r="AM32" s="12">
        <f t="shared" ca="1" si="11"/>
        <v>0</v>
      </c>
      <c r="AN32" s="12">
        <v>0</v>
      </c>
      <c r="AO32" s="12">
        <v>0</v>
      </c>
      <c r="AP32" s="12">
        <f t="shared" ca="1" si="12"/>
        <v>0</v>
      </c>
      <c r="AQ32" s="12">
        <v>52.78</v>
      </c>
      <c r="AR32" s="12">
        <v>0</v>
      </c>
      <c r="AS32" s="12">
        <f t="shared" ca="1" si="13"/>
        <v>52.78</v>
      </c>
      <c r="AT32" s="12">
        <v>7200</v>
      </c>
      <c r="AU32" s="12">
        <v>0</v>
      </c>
      <c r="AV32" s="12">
        <f t="shared" ca="1" si="14"/>
        <v>7200</v>
      </c>
      <c r="AW32" s="12">
        <v>14000</v>
      </c>
      <c r="AX32" s="12">
        <v>0</v>
      </c>
      <c r="AY32" s="12">
        <f t="shared" ca="1" si="15"/>
        <v>14000</v>
      </c>
      <c r="AZ32" s="12">
        <v>21252.78</v>
      </c>
      <c r="BA32" s="12">
        <v>0</v>
      </c>
      <c r="BB32" s="12">
        <f t="shared" ca="1" si="16"/>
        <v>21252.78</v>
      </c>
      <c r="BC32" s="2"/>
    </row>
    <row r="33" spans="1:55" ht="25.5" outlineLevel="2" x14ac:dyDescent="0.25">
      <c r="A33" s="8" t="s">
        <v>90</v>
      </c>
      <c r="B33" s="15" t="s">
        <v>91</v>
      </c>
      <c r="C33" s="12">
        <v>0</v>
      </c>
      <c r="D33" s="12">
        <v>0</v>
      </c>
      <c r="E33" s="12">
        <v>0</v>
      </c>
      <c r="F33" s="12">
        <f t="shared" ca="1" si="0"/>
        <v>0</v>
      </c>
      <c r="G33" s="12">
        <v>0</v>
      </c>
      <c r="H33" s="12">
        <v>0</v>
      </c>
      <c r="I33" s="12">
        <f t="shared" ca="1" si="1"/>
        <v>0</v>
      </c>
      <c r="J33" s="12">
        <v>0</v>
      </c>
      <c r="K33" s="12">
        <v>0</v>
      </c>
      <c r="L33" s="12">
        <f t="shared" ca="1" si="2"/>
        <v>0</v>
      </c>
      <c r="M33" s="12">
        <v>0</v>
      </c>
      <c r="N33" s="12">
        <v>0</v>
      </c>
      <c r="O33" s="12">
        <f t="shared" ca="1" si="3"/>
        <v>0</v>
      </c>
      <c r="P33" s="12">
        <v>0</v>
      </c>
      <c r="Q33" s="12">
        <v>0</v>
      </c>
      <c r="R33" s="12">
        <f t="shared" ca="1" si="4"/>
        <v>0</v>
      </c>
      <c r="S33" s="12">
        <v>0</v>
      </c>
      <c r="T33" s="12">
        <v>0</v>
      </c>
      <c r="U33" s="12">
        <f t="shared" ca="1" si="5"/>
        <v>0</v>
      </c>
      <c r="V33" s="12">
        <v>0</v>
      </c>
      <c r="W33" s="12">
        <v>0</v>
      </c>
      <c r="X33" s="12">
        <f t="shared" ca="1" si="6"/>
        <v>0</v>
      </c>
      <c r="Y33" s="12">
        <v>0</v>
      </c>
      <c r="Z33" s="12">
        <v>0</v>
      </c>
      <c r="AA33" s="12">
        <f t="shared" ca="1" si="7"/>
        <v>0</v>
      </c>
      <c r="AB33" s="12">
        <v>0</v>
      </c>
      <c r="AC33" s="12">
        <v>0</v>
      </c>
      <c r="AD33" s="12">
        <f t="shared" ca="1" si="8"/>
        <v>0</v>
      </c>
      <c r="AE33" s="12">
        <v>0</v>
      </c>
      <c r="AF33" s="12">
        <v>0</v>
      </c>
      <c r="AG33" s="12">
        <f t="shared" ca="1" si="9"/>
        <v>0</v>
      </c>
      <c r="AH33" s="12">
        <v>0</v>
      </c>
      <c r="AI33" s="12">
        <v>0</v>
      </c>
      <c r="AJ33" s="12">
        <f t="shared" ca="1" si="10"/>
        <v>0</v>
      </c>
      <c r="AK33" s="12">
        <v>0</v>
      </c>
      <c r="AL33" s="12">
        <v>0</v>
      </c>
      <c r="AM33" s="12">
        <f t="shared" ca="1" si="11"/>
        <v>0</v>
      </c>
      <c r="AN33" s="12">
        <v>0</v>
      </c>
      <c r="AO33" s="12">
        <v>0</v>
      </c>
      <c r="AP33" s="12">
        <f t="shared" ca="1" si="12"/>
        <v>0</v>
      </c>
      <c r="AQ33" s="12">
        <v>0</v>
      </c>
      <c r="AR33" s="12">
        <v>0</v>
      </c>
      <c r="AS33" s="12">
        <f t="shared" ca="1" si="13"/>
        <v>0</v>
      </c>
      <c r="AT33" s="12">
        <v>0</v>
      </c>
      <c r="AU33" s="12">
        <v>0</v>
      </c>
      <c r="AV33" s="12">
        <f t="shared" ca="1" si="14"/>
        <v>0</v>
      </c>
      <c r="AW33" s="12">
        <v>0</v>
      </c>
      <c r="AX33" s="12">
        <v>0</v>
      </c>
      <c r="AY33" s="12">
        <f t="shared" ca="1" si="15"/>
        <v>0</v>
      </c>
      <c r="AZ33" s="12">
        <v>0</v>
      </c>
      <c r="BA33" s="12">
        <v>0</v>
      </c>
      <c r="BB33" s="12">
        <f t="shared" ca="1" si="16"/>
        <v>0</v>
      </c>
      <c r="BC33" s="2"/>
    </row>
    <row r="34" spans="1:55" ht="16.5" customHeight="1" x14ac:dyDescent="0.25">
      <c r="A34" s="8" t="s">
        <v>92</v>
      </c>
      <c r="B34" s="15" t="s">
        <v>93</v>
      </c>
      <c r="C34" s="12">
        <v>112998301.86</v>
      </c>
      <c r="D34" s="12">
        <v>117632298.73</v>
      </c>
      <c r="E34" s="12">
        <v>25492227.530000001</v>
      </c>
      <c r="F34" s="12">
        <f t="shared" ca="1" si="0"/>
        <v>92140071.200000003</v>
      </c>
      <c r="G34" s="12">
        <v>3583134.86</v>
      </c>
      <c r="H34" s="12">
        <v>3583134.86</v>
      </c>
      <c r="I34" s="12">
        <f t="shared" ca="1" si="1"/>
        <v>0</v>
      </c>
      <c r="J34" s="12">
        <v>7245051.7400000002</v>
      </c>
      <c r="K34" s="12">
        <v>7245051.7400000002</v>
      </c>
      <c r="L34" s="12">
        <f t="shared" ca="1" si="2"/>
        <v>0</v>
      </c>
      <c r="M34" s="12">
        <v>2172689.67</v>
      </c>
      <c r="N34" s="12">
        <v>2172689.67</v>
      </c>
      <c r="O34" s="12">
        <f t="shared" ca="1" si="3"/>
        <v>0</v>
      </c>
      <c r="P34" s="12">
        <v>13000876.27</v>
      </c>
      <c r="Q34" s="12">
        <v>13000876.27</v>
      </c>
      <c r="R34" s="12">
        <f t="shared" ca="1" si="4"/>
        <v>0</v>
      </c>
      <c r="S34" s="12">
        <v>2094958.72</v>
      </c>
      <c r="T34" s="12">
        <v>2094958.72</v>
      </c>
      <c r="U34" s="12">
        <f t="shared" ca="1" si="5"/>
        <v>0</v>
      </c>
      <c r="V34" s="12">
        <v>2131225.06</v>
      </c>
      <c r="W34" s="12">
        <v>2131225.06</v>
      </c>
      <c r="X34" s="12">
        <f t="shared" ca="1" si="6"/>
        <v>0</v>
      </c>
      <c r="Y34" s="12">
        <v>3756507.49</v>
      </c>
      <c r="Z34" s="12">
        <v>3756507.49</v>
      </c>
      <c r="AA34" s="12">
        <f t="shared" ca="1" si="7"/>
        <v>0</v>
      </c>
      <c r="AB34" s="12">
        <v>7982691.2699999996</v>
      </c>
      <c r="AC34" s="12">
        <v>7982691.2699999996</v>
      </c>
      <c r="AD34" s="12">
        <f t="shared" ca="1" si="8"/>
        <v>0</v>
      </c>
      <c r="AE34" s="12">
        <v>1010524.98</v>
      </c>
      <c r="AF34" s="12">
        <v>1010524.98</v>
      </c>
      <c r="AG34" s="12">
        <f t="shared" ca="1" si="9"/>
        <v>0</v>
      </c>
      <c r="AH34" s="12">
        <v>1400172.61</v>
      </c>
      <c r="AI34" s="12">
        <v>1400172.61</v>
      </c>
      <c r="AJ34" s="12">
        <f t="shared" ca="1" si="10"/>
        <v>0</v>
      </c>
      <c r="AK34" s="12">
        <v>1915165.53</v>
      </c>
      <c r="AL34" s="12">
        <v>1915165.53</v>
      </c>
      <c r="AM34" s="12">
        <f t="shared" ca="1" si="11"/>
        <v>0</v>
      </c>
      <c r="AN34" s="12">
        <v>4325863.12</v>
      </c>
      <c r="AO34" s="12">
        <v>4325863.12</v>
      </c>
      <c r="AP34" s="12">
        <f t="shared" ca="1" si="12"/>
        <v>0</v>
      </c>
      <c r="AQ34" s="12">
        <v>57122822.859999999</v>
      </c>
      <c r="AR34" s="12">
        <v>182796.87</v>
      </c>
      <c r="AS34" s="12">
        <f t="shared" ca="1" si="13"/>
        <v>56940025.990000002</v>
      </c>
      <c r="AT34" s="12">
        <v>14112035.210000001</v>
      </c>
      <c r="AU34" s="12">
        <v>0</v>
      </c>
      <c r="AV34" s="12">
        <f t="shared" ca="1" si="14"/>
        <v>14112035.210000001</v>
      </c>
      <c r="AW34" s="12">
        <v>21088010</v>
      </c>
      <c r="AX34" s="12">
        <v>0</v>
      </c>
      <c r="AY34" s="12">
        <f t="shared" ca="1" si="15"/>
        <v>21088010</v>
      </c>
      <c r="AZ34" s="12">
        <v>92322868.069999993</v>
      </c>
      <c r="BA34" s="12">
        <v>182796.87</v>
      </c>
      <c r="BB34" s="12">
        <f t="shared" ca="1" si="16"/>
        <v>92140071.199999988</v>
      </c>
      <c r="BC34" s="2"/>
    </row>
    <row r="35" spans="1:55" ht="38.25" outlineLevel="1" x14ac:dyDescent="0.25">
      <c r="A35" s="8" t="s">
        <v>80</v>
      </c>
      <c r="B35" s="15" t="s">
        <v>94</v>
      </c>
      <c r="C35" s="12">
        <v>112998301.86</v>
      </c>
      <c r="D35" s="12">
        <v>117632298.73</v>
      </c>
      <c r="E35" s="12">
        <v>25492227.530000001</v>
      </c>
      <c r="F35" s="12">
        <f t="shared" ca="1" si="0"/>
        <v>92140071.200000003</v>
      </c>
      <c r="G35" s="12">
        <v>3583134.86</v>
      </c>
      <c r="H35" s="12">
        <v>3583134.86</v>
      </c>
      <c r="I35" s="12">
        <f t="shared" ca="1" si="1"/>
        <v>0</v>
      </c>
      <c r="J35" s="12">
        <v>7245051.7400000002</v>
      </c>
      <c r="K35" s="12">
        <v>7245051.7400000002</v>
      </c>
      <c r="L35" s="12">
        <f t="shared" ca="1" si="2"/>
        <v>0</v>
      </c>
      <c r="M35" s="12">
        <v>2172689.67</v>
      </c>
      <c r="N35" s="12">
        <v>2172689.67</v>
      </c>
      <c r="O35" s="12">
        <f t="shared" ca="1" si="3"/>
        <v>0</v>
      </c>
      <c r="P35" s="12">
        <v>13000876.27</v>
      </c>
      <c r="Q35" s="12">
        <v>13000876.27</v>
      </c>
      <c r="R35" s="12">
        <f t="shared" ca="1" si="4"/>
        <v>0</v>
      </c>
      <c r="S35" s="12">
        <v>2094958.72</v>
      </c>
      <c r="T35" s="12">
        <v>2094958.72</v>
      </c>
      <c r="U35" s="12">
        <f t="shared" ca="1" si="5"/>
        <v>0</v>
      </c>
      <c r="V35" s="12">
        <v>2131225.06</v>
      </c>
      <c r="W35" s="12">
        <v>2131225.06</v>
      </c>
      <c r="X35" s="12">
        <f t="shared" ca="1" si="6"/>
        <v>0</v>
      </c>
      <c r="Y35" s="12">
        <v>3756507.49</v>
      </c>
      <c r="Z35" s="12">
        <v>3756507.49</v>
      </c>
      <c r="AA35" s="12">
        <f t="shared" ca="1" si="7"/>
        <v>0</v>
      </c>
      <c r="AB35" s="12">
        <v>7982691.2699999996</v>
      </c>
      <c r="AC35" s="12">
        <v>7982691.2699999996</v>
      </c>
      <c r="AD35" s="12">
        <f t="shared" ca="1" si="8"/>
        <v>0</v>
      </c>
      <c r="AE35" s="12">
        <v>1010524.98</v>
      </c>
      <c r="AF35" s="12">
        <v>1010524.98</v>
      </c>
      <c r="AG35" s="12">
        <f t="shared" ca="1" si="9"/>
        <v>0</v>
      </c>
      <c r="AH35" s="12">
        <v>1400172.61</v>
      </c>
      <c r="AI35" s="12">
        <v>1400172.61</v>
      </c>
      <c r="AJ35" s="12">
        <f t="shared" ca="1" si="10"/>
        <v>0</v>
      </c>
      <c r="AK35" s="12">
        <v>1915165.53</v>
      </c>
      <c r="AL35" s="12">
        <v>1915165.53</v>
      </c>
      <c r="AM35" s="12">
        <f t="shared" ca="1" si="11"/>
        <v>0</v>
      </c>
      <c r="AN35" s="12">
        <v>4325863.12</v>
      </c>
      <c r="AO35" s="12">
        <v>4325863.12</v>
      </c>
      <c r="AP35" s="12">
        <f t="shared" ca="1" si="12"/>
        <v>0</v>
      </c>
      <c r="AQ35" s="12">
        <v>57122822.859999999</v>
      </c>
      <c r="AR35" s="12">
        <v>182796.87</v>
      </c>
      <c r="AS35" s="12">
        <f t="shared" ca="1" si="13"/>
        <v>56940025.990000002</v>
      </c>
      <c r="AT35" s="12">
        <v>14112035.210000001</v>
      </c>
      <c r="AU35" s="12">
        <v>0</v>
      </c>
      <c r="AV35" s="12">
        <f t="shared" ca="1" si="14"/>
        <v>14112035.210000001</v>
      </c>
      <c r="AW35" s="12">
        <v>21088010</v>
      </c>
      <c r="AX35" s="12">
        <v>0</v>
      </c>
      <c r="AY35" s="12">
        <f t="shared" ca="1" si="15"/>
        <v>21088010</v>
      </c>
      <c r="AZ35" s="12">
        <v>92322868.069999993</v>
      </c>
      <c r="BA35" s="12">
        <v>182796.87</v>
      </c>
      <c r="BB35" s="12">
        <f t="shared" ca="1" si="16"/>
        <v>92140071.199999988</v>
      </c>
      <c r="BC35" s="2"/>
    </row>
    <row r="36" spans="1:55" ht="25.5" outlineLevel="2" x14ac:dyDescent="0.25">
      <c r="A36" s="8" t="s">
        <v>95</v>
      </c>
      <c r="B36" s="15" t="s">
        <v>96</v>
      </c>
      <c r="C36" s="12">
        <v>512780</v>
      </c>
      <c r="D36" s="12">
        <v>528480</v>
      </c>
      <c r="E36" s="12">
        <v>528480</v>
      </c>
      <c r="F36" s="12">
        <f t="shared" ca="1" si="0"/>
        <v>0</v>
      </c>
      <c r="G36" s="12">
        <v>0</v>
      </c>
      <c r="H36" s="12">
        <v>0</v>
      </c>
      <c r="I36" s="12">
        <f t="shared" ca="1" si="1"/>
        <v>0</v>
      </c>
      <c r="J36" s="12">
        <v>0</v>
      </c>
      <c r="K36" s="12">
        <v>0</v>
      </c>
      <c r="L36" s="12">
        <f t="shared" ca="1" si="2"/>
        <v>0</v>
      </c>
      <c r="M36" s="12">
        <v>112900</v>
      </c>
      <c r="N36" s="12">
        <v>112900</v>
      </c>
      <c r="O36" s="12">
        <f t="shared" ca="1" si="3"/>
        <v>0</v>
      </c>
      <c r="P36" s="12">
        <v>112900</v>
      </c>
      <c r="Q36" s="12">
        <v>112900</v>
      </c>
      <c r="R36" s="12">
        <f t="shared" ca="1" si="4"/>
        <v>0</v>
      </c>
      <c r="S36" s="12">
        <v>0</v>
      </c>
      <c r="T36" s="12">
        <v>0</v>
      </c>
      <c r="U36" s="12">
        <f t="shared" ca="1" si="5"/>
        <v>0</v>
      </c>
      <c r="V36" s="12">
        <v>0</v>
      </c>
      <c r="W36" s="12">
        <v>0</v>
      </c>
      <c r="X36" s="12">
        <f t="shared" ca="1" si="6"/>
        <v>0</v>
      </c>
      <c r="Y36" s="12">
        <v>186880</v>
      </c>
      <c r="Z36" s="12">
        <v>186880</v>
      </c>
      <c r="AA36" s="12">
        <f t="shared" ca="1" si="7"/>
        <v>0</v>
      </c>
      <c r="AB36" s="12">
        <v>186880</v>
      </c>
      <c r="AC36" s="12">
        <v>186880</v>
      </c>
      <c r="AD36" s="12">
        <f t="shared" ca="1" si="8"/>
        <v>0</v>
      </c>
      <c r="AE36" s="12">
        <v>0</v>
      </c>
      <c r="AF36" s="12">
        <v>0</v>
      </c>
      <c r="AG36" s="12">
        <f t="shared" ca="1" si="9"/>
        <v>0</v>
      </c>
      <c r="AH36" s="12">
        <v>213000</v>
      </c>
      <c r="AI36" s="12">
        <v>213000</v>
      </c>
      <c r="AJ36" s="12">
        <f t="shared" ca="1" si="10"/>
        <v>0</v>
      </c>
      <c r="AK36" s="12">
        <v>15700</v>
      </c>
      <c r="AL36" s="12">
        <v>15700</v>
      </c>
      <c r="AM36" s="12">
        <f t="shared" ca="1" si="11"/>
        <v>0</v>
      </c>
      <c r="AN36" s="12">
        <v>228700</v>
      </c>
      <c r="AO36" s="12">
        <v>228700</v>
      </c>
      <c r="AP36" s="12">
        <f t="shared" ca="1" si="12"/>
        <v>0</v>
      </c>
      <c r="AQ36" s="12">
        <v>0</v>
      </c>
      <c r="AR36" s="12">
        <v>0</v>
      </c>
      <c r="AS36" s="12">
        <f t="shared" ca="1" si="13"/>
        <v>0</v>
      </c>
      <c r="AT36" s="12">
        <v>0</v>
      </c>
      <c r="AU36" s="12">
        <v>0</v>
      </c>
      <c r="AV36" s="12">
        <f t="shared" ca="1" si="14"/>
        <v>0</v>
      </c>
      <c r="AW36" s="12">
        <v>0</v>
      </c>
      <c r="AX36" s="12">
        <v>0</v>
      </c>
      <c r="AY36" s="12">
        <f t="shared" ca="1" si="15"/>
        <v>0</v>
      </c>
      <c r="AZ36" s="12">
        <v>0</v>
      </c>
      <c r="BA36" s="12">
        <v>0</v>
      </c>
      <c r="BB36" s="12">
        <f t="shared" ca="1" si="16"/>
        <v>0</v>
      </c>
      <c r="BC36" s="2"/>
    </row>
    <row r="37" spans="1:55" ht="25.5" outlineLevel="2" x14ac:dyDescent="0.25">
      <c r="A37" s="8" t="s">
        <v>97</v>
      </c>
      <c r="B37" s="15" t="s">
        <v>98</v>
      </c>
      <c r="C37" s="12">
        <v>8430000</v>
      </c>
      <c r="D37" s="12">
        <v>8430000</v>
      </c>
      <c r="E37" s="12">
        <v>7025000</v>
      </c>
      <c r="F37" s="12">
        <f t="shared" ca="1" si="0"/>
        <v>1405000</v>
      </c>
      <c r="G37" s="12">
        <v>1405000</v>
      </c>
      <c r="H37" s="12">
        <v>1405000</v>
      </c>
      <c r="I37" s="12">
        <f t="shared" ca="1" si="1"/>
        <v>0</v>
      </c>
      <c r="J37" s="12">
        <v>0</v>
      </c>
      <c r="K37" s="12">
        <v>0</v>
      </c>
      <c r="L37" s="12">
        <f t="shared" ca="1" si="2"/>
        <v>0</v>
      </c>
      <c r="M37" s="12">
        <v>1053750</v>
      </c>
      <c r="N37" s="12">
        <v>1053750</v>
      </c>
      <c r="O37" s="12">
        <f t="shared" ca="1" si="3"/>
        <v>0</v>
      </c>
      <c r="P37" s="12">
        <v>2458750</v>
      </c>
      <c r="Q37" s="12">
        <v>2458750</v>
      </c>
      <c r="R37" s="12">
        <f t="shared" ca="1" si="4"/>
        <v>0</v>
      </c>
      <c r="S37" s="12">
        <v>702500</v>
      </c>
      <c r="T37" s="12">
        <v>702500</v>
      </c>
      <c r="U37" s="12">
        <f t="shared" ca="1" si="5"/>
        <v>0</v>
      </c>
      <c r="V37" s="12">
        <v>1053750</v>
      </c>
      <c r="W37" s="12">
        <v>1053750</v>
      </c>
      <c r="X37" s="12">
        <f t="shared" ca="1" si="6"/>
        <v>0</v>
      </c>
      <c r="Y37" s="12">
        <v>702500</v>
      </c>
      <c r="Z37" s="12">
        <v>702500</v>
      </c>
      <c r="AA37" s="12">
        <f t="shared" ca="1" si="7"/>
        <v>0</v>
      </c>
      <c r="AB37" s="12">
        <v>2458750</v>
      </c>
      <c r="AC37" s="12">
        <v>2458750</v>
      </c>
      <c r="AD37" s="12">
        <f t="shared" ca="1" si="8"/>
        <v>0</v>
      </c>
      <c r="AE37" s="12">
        <v>0</v>
      </c>
      <c r="AF37" s="12">
        <v>0</v>
      </c>
      <c r="AG37" s="12">
        <f t="shared" ca="1" si="9"/>
        <v>0</v>
      </c>
      <c r="AH37" s="12">
        <v>1405000</v>
      </c>
      <c r="AI37" s="12">
        <v>1405000</v>
      </c>
      <c r="AJ37" s="12">
        <f t="shared" ca="1" si="10"/>
        <v>0</v>
      </c>
      <c r="AK37" s="12">
        <v>702500</v>
      </c>
      <c r="AL37" s="12">
        <v>702500</v>
      </c>
      <c r="AM37" s="12">
        <f t="shared" ca="1" si="11"/>
        <v>0</v>
      </c>
      <c r="AN37" s="12">
        <v>2107500</v>
      </c>
      <c r="AO37" s="12">
        <v>2107500</v>
      </c>
      <c r="AP37" s="12">
        <f t="shared" ca="1" si="12"/>
        <v>0</v>
      </c>
      <c r="AQ37" s="12">
        <v>0</v>
      </c>
      <c r="AR37" s="12">
        <v>0</v>
      </c>
      <c r="AS37" s="12">
        <f t="shared" ca="1" si="13"/>
        <v>0</v>
      </c>
      <c r="AT37" s="12">
        <v>702500</v>
      </c>
      <c r="AU37" s="12">
        <v>0</v>
      </c>
      <c r="AV37" s="12">
        <f t="shared" ca="1" si="14"/>
        <v>702500</v>
      </c>
      <c r="AW37" s="12">
        <v>702500</v>
      </c>
      <c r="AX37" s="12">
        <v>0</v>
      </c>
      <c r="AY37" s="12">
        <f t="shared" ca="1" si="15"/>
        <v>702500</v>
      </c>
      <c r="AZ37" s="12">
        <v>1405000</v>
      </c>
      <c r="BA37" s="12">
        <v>0</v>
      </c>
      <c r="BB37" s="12">
        <f t="shared" ca="1" si="16"/>
        <v>1405000</v>
      </c>
      <c r="BC37" s="2"/>
    </row>
    <row r="38" spans="1:55" ht="39" customHeight="1" outlineLevel="2" x14ac:dyDescent="0.25">
      <c r="A38" s="8" t="s">
        <v>99</v>
      </c>
      <c r="B38" s="15" t="s">
        <v>100</v>
      </c>
      <c r="C38" s="12">
        <v>30063000</v>
      </c>
      <c r="D38" s="12">
        <v>30063000</v>
      </c>
      <c r="E38" s="12">
        <v>1124799.8500000001</v>
      </c>
      <c r="F38" s="12">
        <f t="shared" ca="1" si="0"/>
        <v>28938200.149999999</v>
      </c>
      <c r="G38" s="12">
        <v>0</v>
      </c>
      <c r="H38" s="12">
        <v>0</v>
      </c>
      <c r="I38" s="12">
        <f t="shared" ca="1" si="1"/>
        <v>0</v>
      </c>
      <c r="J38" s="12">
        <v>0</v>
      </c>
      <c r="K38" s="12">
        <v>0</v>
      </c>
      <c r="L38" s="12">
        <f t="shared" ca="1" si="2"/>
        <v>0</v>
      </c>
      <c r="M38" s="12">
        <v>0</v>
      </c>
      <c r="N38" s="12">
        <v>0</v>
      </c>
      <c r="O38" s="12">
        <f t="shared" ca="1" si="3"/>
        <v>0</v>
      </c>
      <c r="P38" s="12">
        <v>0</v>
      </c>
      <c r="Q38" s="12">
        <v>0</v>
      </c>
      <c r="R38" s="12">
        <f t="shared" ca="1" si="4"/>
        <v>0</v>
      </c>
      <c r="S38" s="12">
        <v>0</v>
      </c>
      <c r="T38" s="12">
        <v>0</v>
      </c>
      <c r="U38" s="12">
        <f t="shared" ca="1" si="5"/>
        <v>0</v>
      </c>
      <c r="V38" s="12">
        <v>0</v>
      </c>
      <c r="W38" s="12">
        <v>0</v>
      </c>
      <c r="X38" s="12">
        <f t="shared" ca="1" si="6"/>
        <v>0</v>
      </c>
      <c r="Y38" s="12">
        <v>0</v>
      </c>
      <c r="Z38" s="12">
        <v>0</v>
      </c>
      <c r="AA38" s="12">
        <f t="shared" ca="1" si="7"/>
        <v>0</v>
      </c>
      <c r="AB38" s="12">
        <v>0</v>
      </c>
      <c r="AC38" s="12">
        <v>0</v>
      </c>
      <c r="AD38" s="12">
        <f t="shared" ca="1" si="8"/>
        <v>0</v>
      </c>
      <c r="AE38" s="12">
        <v>506300</v>
      </c>
      <c r="AF38" s="12">
        <v>506300</v>
      </c>
      <c r="AG38" s="12">
        <f t="shared" ca="1" si="9"/>
        <v>0</v>
      </c>
      <c r="AH38" s="12">
        <v>219699.85</v>
      </c>
      <c r="AI38" s="12">
        <v>219699.85</v>
      </c>
      <c r="AJ38" s="12">
        <f t="shared" ca="1" si="10"/>
        <v>0</v>
      </c>
      <c r="AK38" s="12">
        <v>398800</v>
      </c>
      <c r="AL38" s="12">
        <v>398800</v>
      </c>
      <c r="AM38" s="12">
        <f t="shared" ca="1" si="11"/>
        <v>0</v>
      </c>
      <c r="AN38" s="12">
        <v>1124799.8500000001</v>
      </c>
      <c r="AO38" s="12">
        <v>1124799.8500000001</v>
      </c>
      <c r="AP38" s="12">
        <f t="shared" ca="1" si="12"/>
        <v>0</v>
      </c>
      <c r="AQ38" s="12">
        <v>28938200.149999999</v>
      </c>
      <c r="AR38" s="12">
        <v>0</v>
      </c>
      <c r="AS38" s="12">
        <f t="shared" ca="1" si="13"/>
        <v>28938200.149999999</v>
      </c>
      <c r="AT38" s="12">
        <v>0</v>
      </c>
      <c r="AU38" s="12">
        <v>0</v>
      </c>
      <c r="AV38" s="12">
        <f t="shared" ca="1" si="14"/>
        <v>0</v>
      </c>
      <c r="AW38" s="12">
        <v>0</v>
      </c>
      <c r="AX38" s="12">
        <v>0</v>
      </c>
      <c r="AY38" s="12">
        <f t="shared" ca="1" si="15"/>
        <v>0</v>
      </c>
      <c r="AZ38" s="12">
        <v>28938200.149999999</v>
      </c>
      <c r="BA38" s="12">
        <v>0</v>
      </c>
      <c r="BB38" s="12">
        <f t="shared" ca="1" si="16"/>
        <v>28938200.149999999</v>
      </c>
      <c r="BC38" s="2"/>
    </row>
    <row r="39" spans="1:55" ht="41.25" customHeight="1" outlineLevel="2" x14ac:dyDescent="0.25">
      <c r="A39" s="8" t="s">
        <v>101</v>
      </c>
      <c r="B39" s="15" t="s">
        <v>102</v>
      </c>
      <c r="C39" s="12">
        <v>56762800</v>
      </c>
      <c r="D39" s="12">
        <v>56762800</v>
      </c>
      <c r="E39" s="12">
        <v>6200101.8300000001</v>
      </c>
      <c r="F39" s="12">
        <f t="shared" ca="1" si="0"/>
        <v>50562698.170000002</v>
      </c>
      <c r="G39" s="12">
        <v>0</v>
      </c>
      <c r="H39" s="12">
        <v>0</v>
      </c>
      <c r="I39" s="12">
        <f t="shared" ca="1" si="1"/>
        <v>0</v>
      </c>
      <c r="J39" s="12">
        <v>6200101.8300000001</v>
      </c>
      <c r="K39" s="12">
        <v>6200101.8300000001</v>
      </c>
      <c r="L39" s="12">
        <f t="shared" ca="1" si="2"/>
        <v>0</v>
      </c>
      <c r="M39" s="12">
        <v>0</v>
      </c>
      <c r="N39" s="12">
        <v>0</v>
      </c>
      <c r="O39" s="12">
        <f t="shared" ca="1" si="3"/>
        <v>0</v>
      </c>
      <c r="P39" s="12">
        <v>6200101.8300000001</v>
      </c>
      <c r="Q39" s="12">
        <v>6200101.8300000001</v>
      </c>
      <c r="R39" s="12">
        <f t="shared" ca="1" si="4"/>
        <v>0</v>
      </c>
      <c r="S39" s="12">
        <v>0</v>
      </c>
      <c r="T39" s="12">
        <v>0</v>
      </c>
      <c r="U39" s="12">
        <f t="shared" ca="1" si="5"/>
        <v>0</v>
      </c>
      <c r="V39" s="12">
        <v>0</v>
      </c>
      <c r="W39" s="12">
        <v>0</v>
      </c>
      <c r="X39" s="12">
        <f t="shared" ca="1" si="6"/>
        <v>0</v>
      </c>
      <c r="Y39" s="12">
        <v>0</v>
      </c>
      <c r="Z39" s="12">
        <v>0</v>
      </c>
      <c r="AA39" s="12">
        <f t="shared" ca="1" si="7"/>
        <v>0</v>
      </c>
      <c r="AB39" s="12">
        <v>0</v>
      </c>
      <c r="AC39" s="12">
        <v>0</v>
      </c>
      <c r="AD39" s="12">
        <f t="shared" ca="1" si="8"/>
        <v>0</v>
      </c>
      <c r="AE39" s="12">
        <v>0</v>
      </c>
      <c r="AF39" s="12">
        <v>0</v>
      </c>
      <c r="AG39" s="12">
        <f t="shared" ca="1" si="9"/>
        <v>0</v>
      </c>
      <c r="AH39" s="12">
        <v>0</v>
      </c>
      <c r="AI39" s="12">
        <v>0</v>
      </c>
      <c r="AJ39" s="12">
        <f t="shared" ca="1" si="10"/>
        <v>0</v>
      </c>
      <c r="AK39" s="12">
        <v>0</v>
      </c>
      <c r="AL39" s="12">
        <v>0</v>
      </c>
      <c r="AM39" s="12">
        <f t="shared" ca="1" si="11"/>
        <v>0</v>
      </c>
      <c r="AN39" s="12">
        <v>0</v>
      </c>
      <c r="AO39" s="12">
        <v>0</v>
      </c>
      <c r="AP39" s="12">
        <f t="shared" ca="1" si="12"/>
        <v>0</v>
      </c>
      <c r="AQ39" s="12">
        <v>21882998.170000002</v>
      </c>
      <c r="AR39" s="12">
        <v>0</v>
      </c>
      <c r="AS39" s="12">
        <f t="shared" ca="1" si="13"/>
        <v>21882998.170000002</v>
      </c>
      <c r="AT39" s="12">
        <v>12881150</v>
      </c>
      <c r="AU39" s="12">
        <v>0</v>
      </c>
      <c r="AV39" s="12">
        <f t="shared" ca="1" si="14"/>
        <v>12881150</v>
      </c>
      <c r="AW39" s="12">
        <v>15798550</v>
      </c>
      <c r="AX39" s="12">
        <v>0</v>
      </c>
      <c r="AY39" s="12">
        <f t="shared" ca="1" si="15"/>
        <v>15798550</v>
      </c>
      <c r="AZ39" s="12">
        <v>50562698.170000002</v>
      </c>
      <c r="BA39" s="12">
        <v>0</v>
      </c>
      <c r="BB39" s="12">
        <f t="shared" ca="1" si="16"/>
        <v>50562698.170000002</v>
      </c>
      <c r="BC39" s="2"/>
    </row>
    <row r="40" spans="1:55" ht="38.25" outlineLevel="2" x14ac:dyDescent="0.25">
      <c r="A40" s="8" t="s">
        <v>103</v>
      </c>
      <c r="B40" s="15" t="s">
        <v>104</v>
      </c>
      <c r="C40" s="12">
        <v>5616100</v>
      </c>
      <c r="D40" s="12">
        <v>5616100</v>
      </c>
      <c r="E40" s="12">
        <v>1374264.79</v>
      </c>
      <c r="F40" s="12">
        <f t="shared" ca="1" si="0"/>
        <v>4241835.21</v>
      </c>
      <c r="G40" s="12">
        <v>0</v>
      </c>
      <c r="H40" s="12">
        <v>0</v>
      </c>
      <c r="I40" s="12">
        <f t="shared" ca="1" si="1"/>
        <v>0</v>
      </c>
      <c r="J40" s="12">
        <v>94899.79</v>
      </c>
      <c r="K40" s="12">
        <v>94899.79</v>
      </c>
      <c r="L40" s="12">
        <f t="shared" ca="1" si="2"/>
        <v>0</v>
      </c>
      <c r="M40" s="12">
        <v>0</v>
      </c>
      <c r="N40" s="12">
        <v>0</v>
      </c>
      <c r="O40" s="12">
        <f t="shared" ca="1" si="3"/>
        <v>0</v>
      </c>
      <c r="P40" s="12">
        <v>94899.79</v>
      </c>
      <c r="Q40" s="12">
        <v>94899.79</v>
      </c>
      <c r="R40" s="12">
        <f t="shared" ca="1" si="4"/>
        <v>0</v>
      </c>
      <c r="S40" s="12">
        <v>0</v>
      </c>
      <c r="T40" s="12">
        <v>0</v>
      </c>
      <c r="U40" s="12">
        <f t="shared" ca="1" si="5"/>
        <v>0</v>
      </c>
      <c r="V40" s="12">
        <v>0</v>
      </c>
      <c r="W40" s="12">
        <v>0</v>
      </c>
      <c r="X40" s="12">
        <f t="shared" ca="1" si="6"/>
        <v>0</v>
      </c>
      <c r="Y40" s="12">
        <v>807500</v>
      </c>
      <c r="Z40" s="12">
        <v>807500</v>
      </c>
      <c r="AA40" s="12">
        <f t="shared" ca="1" si="7"/>
        <v>0</v>
      </c>
      <c r="AB40" s="12">
        <v>807500</v>
      </c>
      <c r="AC40" s="12">
        <v>807500</v>
      </c>
      <c r="AD40" s="12">
        <f t="shared" ca="1" si="8"/>
        <v>0</v>
      </c>
      <c r="AE40" s="12">
        <v>0</v>
      </c>
      <c r="AF40" s="12">
        <v>0</v>
      </c>
      <c r="AG40" s="12">
        <f t="shared" ca="1" si="9"/>
        <v>0</v>
      </c>
      <c r="AH40" s="12">
        <v>471865</v>
      </c>
      <c r="AI40" s="12">
        <v>471865</v>
      </c>
      <c r="AJ40" s="12">
        <f t="shared" ca="1" si="10"/>
        <v>0</v>
      </c>
      <c r="AK40" s="12">
        <v>0</v>
      </c>
      <c r="AL40" s="12">
        <v>0</v>
      </c>
      <c r="AM40" s="12">
        <f t="shared" ca="1" si="11"/>
        <v>0</v>
      </c>
      <c r="AN40" s="12">
        <v>471865</v>
      </c>
      <c r="AO40" s="12">
        <v>471865</v>
      </c>
      <c r="AP40" s="12">
        <f t="shared" ca="1" si="12"/>
        <v>0</v>
      </c>
      <c r="AQ40" s="12">
        <v>0</v>
      </c>
      <c r="AR40" s="12">
        <v>0</v>
      </c>
      <c r="AS40" s="12">
        <f t="shared" ca="1" si="13"/>
        <v>0</v>
      </c>
      <c r="AT40" s="12">
        <v>149585.21</v>
      </c>
      <c r="AU40" s="12">
        <v>0</v>
      </c>
      <c r="AV40" s="12">
        <f t="shared" ca="1" si="14"/>
        <v>149585.21</v>
      </c>
      <c r="AW40" s="12">
        <v>4092250</v>
      </c>
      <c r="AX40" s="12">
        <v>0</v>
      </c>
      <c r="AY40" s="12">
        <f t="shared" ca="1" si="15"/>
        <v>4092250</v>
      </c>
      <c r="AZ40" s="12">
        <v>4241835.21</v>
      </c>
      <c r="BA40" s="12">
        <v>0</v>
      </c>
      <c r="BB40" s="12">
        <f t="shared" ca="1" si="16"/>
        <v>4241835.21</v>
      </c>
      <c r="BC40" s="2"/>
    </row>
    <row r="41" spans="1:55" ht="18.75" customHeight="1" outlineLevel="2" x14ac:dyDescent="0.25">
      <c r="A41" s="8" t="s">
        <v>105</v>
      </c>
      <c r="B41" s="15" t="s">
        <v>106</v>
      </c>
      <c r="C41" s="12">
        <v>953500</v>
      </c>
      <c r="D41" s="12">
        <v>953500</v>
      </c>
      <c r="E41" s="12">
        <v>794000</v>
      </c>
      <c r="F41" s="12">
        <f t="shared" ca="1" si="0"/>
        <v>159500</v>
      </c>
      <c r="G41" s="12">
        <v>79400</v>
      </c>
      <c r="H41" s="12">
        <v>79400</v>
      </c>
      <c r="I41" s="12">
        <f t="shared" ca="1" si="1"/>
        <v>0</v>
      </c>
      <c r="J41" s="12">
        <v>79400</v>
      </c>
      <c r="K41" s="12">
        <v>79400</v>
      </c>
      <c r="L41" s="12">
        <f t="shared" ca="1" si="2"/>
        <v>0</v>
      </c>
      <c r="M41" s="12">
        <v>158800</v>
      </c>
      <c r="N41" s="12">
        <v>158800</v>
      </c>
      <c r="O41" s="12">
        <f t="shared" ca="1" si="3"/>
        <v>0</v>
      </c>
      <c r="P41" s="12">
        <v>317600</v>
      </c>
      <c r="Q41" s="12">
        <v>317600</v>
      </c>
      <c r="R41" s="12">
        <f t="shared" ca="1" si="4"/>
        <v>0</v>
      </c>
      <c r="S41" s="12">
        <v>79400</v>
      </c>
      <c r="T41" s="12">
        <v>79400</v>
      </c>
      <c r="U41" s="12">
        <f t="shared" ca="1" si="5"/>
        <v>0</v>
      </c>
      <c r="V41" s="12">
        <v>0</v>
      </c>
      <c r="W41" s="12">
        <v>0</v>
      </c>
      <c r="X41" s="12">
        <f t="shared" ca="1" si="6"/>
        <v>0</v>
      </c>
      <c r="Y41" s="12">
        <v>79400</v>
      </c>
      <c r="Z41" s="12">
        <v>79400</v>
      </c>
      <c r="AA41" s="12">
        <f t="shared" ca="1" si="7"/>
        <v>0</v>
      </c>
      <c r="AB41" s="12">
        <v>158800</v>
      </c>
      <c r="AC41" s="12">
        <v>158800</v>
      </c>
      <c r="AD41" s="12">
        <f t="shared" ca="1" si="8"/>
        <v>0</v>
      </c>
      <c r="AE41" s="12">
        <v>79400</v>
      </c>
      <c r="AF41" s="12">
        <v>79400</v>
      </c>
      <c r="AG41" s="12">
        <f t="shared" ca="1" si="9"/>
        <v>0</v>
      </c>
      <c r="AH41" s="12">
        <v>79400</v>
      </c>
      <c r="AI41" s="12">
        <v>79400</v>
      </c>
      <c r="AJ41" s="12">
        <f t="shared" ca="1" si="10"/>
        <v>0</v>
      </c>
      <c r="AK41" s="12">
        <v>79400</v>
      </c>
      <c r="AL41" s="12">
        <v>79400</v>
      </c>
      <c r="AM41" s="12">
        <f t="shared" ca="1" si="11"/>
        <v>0</v>
      </c>
      <c r="AN41" s="12">
        <v>238200</v>
      </c>
      <c r="AO41" s="12">
        <v>238200</v>
      </c>
      <c r="AP41" s="12">
        <f t="shared" ca="1" si="12"/>
        <v>0</v>
      </c>
      <c r="AQ41" s="12">
        <v>79400</v>
      </c>
      <c r="AR41" s="12">
        <v>79400</v>
      </c>
      <c r="AS41" s="12">
        <f t="shared" ca="1" si="13"/>
        <v>0</v>
      </c>
      <c r="AT41" s="12">
        <v>79400</v>
      </c>
      <c r="AU41" s="12">
        <v>0</v>
      </c>
      <c r="AV41" s="12">
        <f t="shared" ca="1" si="14"/>
        <v>79400</v>
      </c>
      <c r="AW41" s="12">
        <v>80100</v>
      </c>
      <c r="AX41" s="12">
        <v>0</v>
      </c>
      <c r="AY41" s="12">
        <f t="shared" ca="1" si="15"/>
        <v>80100</v>
      </c>
      <c r="AZ41" s="12">
        <v>238900</v>
      </c>
      <c r="BA41" s="12">
        <v>79400</v>
      </c>
      <c r="BB41" s="12">
        <f t="shared" ca="1" si="16"/>
        <v>159500</v>
      </c>
      <c r="BC41" s="2"/>
    </row>
    <row r="42" spans="1:55" ht="38.25" customHeight="1" outlineLevel="2" x14ac:dyDescent="0.25">
      <c r="A42" s="8" t="s">
        <v>107</v>
      </c>
      <c r="B42" s="15" t="s">
        <v>108</v>
      </c>
      <c r="C42" s="12">
        <v>97200</v>
      </c>
      <c r="D42" s="12">
        <v>97200</v>
      </c>
      <c r="E42" s="12">
        <v>60800</v>
      </c>
      <c r="F42" s="12">
        <f t="shared" ca="1" si="0"/>
        <v>36400</v>
      </c>
      <c r="G42" s="12">
        <v>9000</v>
      </c>
      <c r="H42" s="12">
        <v>9000</v>
      </c>
      <c r="I42" s="12">
        <f t="shared" ca="1" si="1"/>
        <v>0</v>
      </c>
      <c r="J42" s="12">
        <v>8300</v>
      </c>
      <c r="K42" s="12">
        <v>8300</v>
      </c>
      <c r="L42" s="12">
        <f t="shared" ca="1" si="2"/>
        <v>0</v>
      </c>
      <c r="M42" s="12">
        <v>8300</v>
      </c>
      <c r="N42" s="12">
        <v>8300</v>
      </c>
      <c r="O42" s="12">
        <f t="shared" ca="1" si="3"/>
        <v>0</v>
      </c>
      <c r="P42" s="12">
        <v>25600</v>
      </c>
      <c r="Q42" s="12">
        <v>25600</v>
      </c>
      <c r="R42" s="12">
        <f t="shared" ca="1" si="4"/>
        <v>0</v>
      </c>
      <c r="S42" s="12">
        <v>8300</v>
      </c>
      <c r="T42" s="12">
        <v>8300</v>
      </c>
      <c r="U42" s="12">
        <f t="shared" ca="1" si="5"/>
        <v>0</v>
      </c>
      <c r="V42" s="12">
        <v>5700</v>
      </c>
      <c r="W42" s="12">
        <v>5700</v>
      </c>
      <c r="X42" s="12">
        <f t="shared" ca="1" si="6"/>
        <v>0</v>
      </c>
      <c r="Y42" s="12">
        <v>0</v>
      </c>
      <c r="Z42" s="12">
        <v>0</v>
      </c>
      <c r="AA42" s="12">
        <f t="shared" ca="1" si="7"/>
        <v>0</v>
      </c>
      <c r="AB42" s="12">
        <v>14000</v>
      </c>
      <c r="AC42" s="12">
        <v>14000</v>
      </c>
      <c r="AD42" s="12">
        <f t="shared" ca="1" si="8"/>
        <v>0</v>
      </c>
      <c r="AE42" s="12">
        <v>4800</v>
      </c>
      <c r="AF42" s="12">
        <v>4800</v>
      </c>
      <c r="AG42" s="12">
        <f t="shared" ca="1" si="9"/>
        <v>0</v>
      </c>
      <c r="AH42" s="12">
        <v>4800</v>
      </c>
      <c r="AI42" s="12">
        <v>4800</v>
      </c>
      <c r="AJ42" s="12">
        <f t="shared" ca="1" si="10"/>
        <v>0</v>
      </c>
      <c r="AK42" s="12">
        <v>4800</v>
      </c>
      <c r="AL42" s="12">
        <v>4800</v>
      </c>
      <c r="AM42" s="12">
        <f t="shared" ca="1" si="11"/>
        <v>0</v>
      </c>
      <c r="AN42" s="12">
        <v>14400</v>
      </c>
      <c r="AO42" s="12">
        <v>14400</v>
      </c>
      <c r="AP42" s="12">
        <f t="shared" ca="1" si="12"/>
        <v>0</v>
      </c>
      <c r="AQ42" s="12">
        <v>16700</v>
      </c>
      <c r="AR42" s="12">
        <v>6800</v>
      </c>
      <c r="AS42" s="12">
        <f t="shared" ca="1" si="13"/>
        <v>9900</v>
      </c>
      <c r="AT42" s="12">
        <v>18200</v>
      </c>
      <c r="AU42" s="12">
        <v>0</v>
      </c>
      <c r="AV42" s="12">
        <f t="shared" ca="1" si="14"/>
        <v>18200</v>
      </c>
      <c r="AW42" s="12">
        <v>8300</v>
      </c>
      <c r="AX42" s="12">
        <v>0</v>
      </c>
      <c r="AY42" s="12">
        <f t="shared" ca="1" si="15"/>
        <v>8300</v>
      </c>
      <c r="AZ42" s="12">
        <v>43200</v>
      </c>
      <c r="BA42" s="12">
        <v>6800</v>
      </c>
      <c r="BB42" s="12">
        <f t="shared" ca="1" si="16"/>
        <v>36400</v>
      </c>
      <c r="BC42" s="2"/>
    </row>
    <row r="43" spans="1:55" ht="38.25" outlineLevel="2" x14ac:dyDescent="0.25">
      <c r="A43" s="8" t="s">
        <v>109</v>
      </c>
      <c r="B43" s="15" t="s">
        <v>110</v>
      </c>
      <c r="C43" s="12">
        <v>236400</v>
      </c>
      <c r="D43" s="12">
        <v>236400</v>
      </c>
      <c r="E43" s="12">
        <v>116560.75</v>
      </c>
      <c r="F43" s="12">
        <f t="shared" ca="1" si="0"/>
        <v>119839.25</v>
      </c>
      <c r="G43" s="12">
        <v>3700</v>
      </c>
      <c r="H43" s="12">
        <v>3700</v>
      </c>
      <c r="I43" s="12">
        <f t="shared" ca="1" si="1"/>
        <v>0</v>
      </c>
      <c r="J43" s="12">
        <v>22482.18</v>
      </c>
      <c r="K43" s="12">
        <v>22482.18</v>
      </c>
      <c r="L43" s="12">
        <f t="shared" ca="1" si="2"/>
        <v>0</v>
      </c>
      <c r="M43" s="12">
        <v>16382.18</v>
      </c>
      <c r="N43" s="12">
        <v>16382.18</v>
      </c>
      <c r="O43" s="12">
        <f t="shared" ca="1" si="3"/>
        <v>0</v>
      </c>
      <c r="P43" s="12">
        <v>42564.36</v>
      </c>
      <c r="Q43" s="12">
        <v>42564.36</v>
      </c>
      <c r="R43" s="12">
        <f t="shared" ca="1" si="4"/>
        <v>0</v>
      </c>
      <c r="S43" s="12">
        <v>31437.360000000001</v>
      </c>
      <c r="T43" s="12">
        <v>31437.360000000001</v>
      </c>
      <c r="U43" s="12">
        <f t="shared" ca="1" si="5"/>
        <v>0</v>
      </c>
      <c r="V43" s="12">
        <v>527</v>
      </c>
      <c r="W43" s="12">
        <v>527</v>
      </c>
      <c r="X43" s="12">
        <f t="shared" ca="1" si="6"/>
        <v>0</v>
      </c>
      <c r="Y43" s="12">
        <v>6141.86</v>
      </c>
      <c r="Z43" s="12">
        <v>6141.86</v>
      </c>
      <c r="AA43" s="12">
        <f t="shared" ca="1" si="7"/>
        <v>0</v>
      </c>
      <c r="AB43" s="12">
        <v>38106.22</v>
      </c>
      <c r="AC43" s="12">
        <v>38106.22</v>
      </c>
      <c r="AD43" s="12">
        <f t="shared" ca="1" si="8"/>
        <v>0</v>
      </c>
      <c r="AE43" s="12">
        <v>27956.98</v>
      </c>
      <c r="AF43" s="12">
        <v>27956.98</v>
      </c>
      <c r="AG43" s="12">
        <f t="shared" ca="1" si="9"/>
        <v>0</v>
      </c>
      <c r="AH43" s="12">
        <v>1041.1099999999999</v>
      </c>
      <c r="AI43" s="12">
        <v>1041.1099999999999</v>
      </c>
      <c r="AJ43" s="12">
        <f t="shared" ca="1" si="10"/>
        <v>0</v>
      </c>
      <c r="AK43" s="12">
        <v>6892.08</v>
      </c>
      <c r="AL43" s="12">
        <v>6892.08</v>
      </c>
      <c r="AM43" s="12">
        <f t="shared" ca="1" si="11"/>
        <v>0</v>
      </c>
      <c r="AN43" s="12">
        <v>35890.17</v>
      </c>
      <c r="AO43" s="12">
        <v>35890.17</v>
      </c>
      <c r="AP43" s="12">
        <f t="shared" ca="1" si="12"/>
        <v>0</v>
      </c>
      <c r="AQ43" s="12">
        <v>80439.25</v>
      </c>
      <c r="AR43" s="12">
        <v>0</v>
      </c>
      <c r="AS43" s="12">
        <f t="shared" ca="1" si="13"/>
        <v>80439.25</v>
      </c>
      <c r="AT43" s="12">
        <v>19700</v>
      </c>
      <c r="AU43" s="12">
        <v>0</v>
      </c>
      <c r="AV43" s="12">
        <f t="shared" ca="1" si="14"/>
        <v>19700</v>
      </c>
      <c r="AW43" s="12">
        <v>19700</v>
      </c>
      <c r="AX43" s="12">
        <v>0</v>
      </c>
      <c r="AY43" s="12">
        <f t="shared" ca="1" si="15"/>
        <v>19700</v>
      </c>
      <c r="AZ43" s="12">
        <v>119839.25</v>
      </c>
      <c r="BA43" s="12">
        <v>0</v>
      </c>
      <c r="BB43" s="12">
        <f t="shared" ca="1" si="16"/>
        <v>119839.25</v>
      </c>
      <c r="BC43" s="2"/>
    </row>
    <row r="44" spans="1:55" ht="39" customHeight="1" outlineLevel="2" x14ac:dyDescent="0.25">
      <c r="A44" s="8" t="s">
        <v>111</v>
      </c>
      <c r="B44" s="15" t="s">
        <v>112</v>
      </c>
      <c r="C44" s="12">
        <v>5225460.96</v>
      </c>
      <c r="D44" s="12">
        <v>9812357.8300000001</v>
      </c>
      <c r="E44" s="12">
        <v>3623659.41</v>
      </c>
      <c r="F44" s="12">
        <f t="shared" ca="1" si="0"/>
        <v>6188698.4199999999</v>
      </c>
      <c r="G44" s="12">
        <v>333533.96000000002</v>
      </c>
      <c r="H44" s="12">
        <v>333533.96000000002</v>
      </c>
      <c r="I44" s="12">
        <f t="shared" ca="1" si="1"/>
        <v>0</v>
      </c>
      <c r="J44" s="12">
        <v>839867.94</v>
      </c>
      <c r="K44" s="12">
        <v>839867.94</v>
      </c>
      <c r="L44" s="12">
        <f t="shared" ca="1" si="2"/>
        <v>0</v>
      </c>
      <c r="M44" s="12">
        <v>400407.49</v>
      </c>
      <c r="N44" s="12">
        <v>400407.49</v>
      </c>
      <c r="O44" s="12">
        <f t="shared" ca="1" si="3"/>
        <v>0</v>
      </c>
      <c r="P44" s="12">
        <v>1573809.39</v>
      </c>
      <c r="Q44" s="12">
        <v>1573809.39</v>
      </c>
      <c r="R44" s="12">
        <f t="shared" ca="1" si="4"/>
        <v>0</v>
      </c>
      <c r="S44" s="12">
        <v>810121.36</v>
      </c>
      <c r="T44" s="12">
        <v>810121.36</v>
      </c>
      <c r="U44" s="12">
        <f t="shared" ca="1" si="5"/>
        <v>0</v>
      </c>
      <c r="V44" s="12">
        <v>495938.06</v>
      </c>
      <c r="W44" s="12">
        <v>495938.06</v>
      </c>
      <c r="X44" s="12">
        <f t="shared" ca="1" si="6"/>
        <v>0</v>
      </c>
      <c r="Y44" s="12">
        <v>145585.63</v>
      </c>
      <c r="Z44" s="12">
        <v>145585.63</v>
      </c>
      <c r="AA44" s="12">
        <f t="shared" ca="1" si="7"/>
        <v>0</v>
      </c>
      <c r="AB44" s="12">
        <v>1451645.05</v>
      </c>
      <c r="AC44" s="12">
        <v>1451645.05</v>
      </c>
      <c r="AD44" s="12">
        <f t="shared" ca="1" si="8"/>
        <v>0</v>
      </c>
      <c r="AE44" s="12">
        <v>179068</v>
      </c>
      <c r="AF44" s="12">
        <v>179068</v>
      </c>
      <c r="AG44" s="12">
        <f t="shared" ca="1" si="9"/>
        <v>0</v>
      </c>
      <c r="AH44" s="12">
        <v>106666.65</v>
      </c>
      <c r="AI44" s="12">
        <v>106666.65</v>
      </c>
      <c r="AJ44" s="12">
        <f t="shared" ca="1" si="10"/>
        <v>0</v>
      </c>
      <c r="AK44" s="12">
        <v>215873.45</v>
      </c>
      <c r="AL44" s="12">
        <v>215873.45</v>
      </c>
      <c r="AM44" s="12">
        <f t="shared" ca="1" si="11"/>
        <v>0</v>
      </c>
      <c r="AN44" s="12">
        <v>501608.1</v>
      </c>
      <c r="AO44" s="12">
        <v>501608.1</v>
      </c>
      <c r="AP44" s="12">
        <f t="shared" ca="1" si="12"/>
        <v>0</v>
      </c>
      <c r="AQ44" s="12">
        <v>6073085.29</v>
      </c>
      <c r="AR44" s="12">
        <v>96596.87</v>
      </c>
      <c r="AS44" s="12">
        <f t="shared" ca="1" si="13"/>
        <v>5976488.4199999999</v>
      </c>
      <c r="AT44" s="12">
        <v>70000</v>
      </c>
      <c r="AU44" s="12">
        <v>0</v>
      </c>
      <c r="AV44" s="12">
        <f t="shared" ca="1" si="14"/>
        <v>70000</v>
      </c>
      <c r="AW44" s="12">
        <v>142210</v>
      </c>
      <c r="AX44" s="12">
        <v>0</v>
      </c>
      <c r="AY44" s="12">
        <f t="shared" ca="1" si="15"/>
        <v>142210</v>
      </c>
      <c r="AZ44" s="12">
        <v>6285295.29</v>
      </c>
      <c r="BA44" s="12">
        <v>96596.87</v>
      </c>
      <c r="BB44" s="12">
        <f t="shared" ca="1" si="16"/>
        <v>6188698.4199999999</v>
      </c>
      <c r="BC44" s="2"/>
    </row>
    <row r="45" spans="1:55" ht="25.5" outlineLevel="2" x14ac:dyDescent="0.25">
      <c r="A45" s="8" t="s">
        <v>113</v>
      </c>
      <c r="B45" s="15" t="s">
        <v>114</v>
      </c>
      <c r="C45" s="12">
        <v>5435680</v>
      </c>
      <c r="D45" s="12">
        <v>5451380</v>
      </c>
      <c r="E45" s="12">
        <v>4963480</v>
      </c>
      <c r="F45" s="12">
        <f t="shared" ca="1" si="0"/>
        <v>487900</v>
      </c>
      <c r="G45" s="12">
        <v>2487000</v>
      </c>
      <c r="H45" s="12">
        <v>2487000</v>
      </c>
      <c r="I45" s="12">
        <f t="shared" ca="1" si="1"/>
        <v>0</v>
      </c>
      <c r="J45" s="12">
        <v>0</v>
      </c>
      <c r="K45" s="12">
        <v>0</v>
      </c>
      <c r="L45" s="12">
        <f t="shared" ca="1" si="2"/>
        <v>0</v>
      </c>
      <c r="M45" s="12">
        <v>373850</v>
      </c>
      <c r="N45" s="12">
        <v>373850</v>
      </c>
      <c r="O45" s="12">
        <f t="shared" ca="1" si="3"/>
        <v>0</v>
      </c>
      <c r="P45" s="12">
        <v>2860850</v>
      </c>
      <c r="Q45" s="12">
        <v>2860850</v>
      </c>
      <c r="R45" s="12">
        <f t="shared" ca="1" si="4"/>
        <v>0</v>
      </c>
      <c r="S45" s="12">
        <v>356400</v>
      </c>
      <c r="T45" s="12">
        <v>356400</v>
      </c>
      <c r="U45" s="12">
        <f t="shared" ca="1" si="5"/>
        <v>0</v>
      </c>
      <c r="V45" s="12">
        <v>543530</v>
      </c>
      <c r="W45" s="12">
        <v>543530</v>
      </c>
      <c r="X45" s="12">
        <f t="shared" ca="1" si="6"/>
        <v>0</v>
      </c>
      <c r="Y45" s="12">
        <v>1828500</v>
      </c>
      <c r="Z45" s="12">
        <v>1828500</v>
      </c>
      <c r="AA45" s="12">
        <f t="shared" ca="1" si="7"/>
        <v>0</v>
      </c>
      <c r="AB45" s="12">
        <v>2728430</v>
      </c>
      <c r="AC45" s="12">
        <v>2728430</v>
      </c>
      <c r="AD45" s="12">
        <f t="shared" ca="1" si="8"/>
        <v>0</v>
      </c>
      <c r="AE45" s="12">
        <v>0</v>
      </c>
      <c r="AF45" s="12">
        <v>0</v>
      </c>
      <c r="AG45" s="12">
        <f t="shared" ca="1" si="9"/>
        <v>0</v>
      </c>
      <c r="AH45" s="12">
        <v>-1111300</v>
      </c>
      <c r="AI45" s="12">
        <v>-1111300</v>
      </c>
      <c r="AJ45" s="12">
        <f t="shared" ca="1" si="10"/>
        <v>0</v>
      </c>
      <c r="AK45" s="12">
        <v>485500</v>
      </c>
      <c r="AL45" s="12">
        <v>485500</v>
      </c>
      <c r="AM45" s="12">
        <f t="shared" ca="1" si="11"/>
        <v>0</v>
      </c>
      <c r="AN45" s="12">
        <v>-625800</v>
      </c>
      <c r="AO45" s="12">
        <v>-625800</v>
      </c>
      <c r="AP45" s="12">
        <f t="shared" ca="1" si="12"/>
        <v>0</v>
      </c>
      <c r="AQ45" s="12">
        <v>52000</v>
      </c>
      <c r="AR45" s="12">
        <v>0</v>
      </c>
      <c r="AS45" s="12">
        <f t="shared" ca="1" si="13"/>
        <v>52000</v>
      </c>
      <c r="AT45" s="12">
        <v>191500</v>
      </c>
      <c r="AU45" s="12">
        <v>0</v>
      </c>
      <c r="AV45" s="12">
        <f t="shared" ca="1" si="14"/>
        <v>191500</v>
      </c>
      <c r="AW45" s="12">
        <v>244400</v>
      </c>
      <c r="AX45" s="12">
        <v>0</v>
      </c>
      <c r="AY45" s="12">
        <f t="shared" ca="1" si="15"/>
        <v>244400</v>
      </c>
      <c r="AZ45" s="12">
        <v>487900</v>
      </c>
      <c r="BA45" s="12">
        <v>0</v>
      </c>
      <c r="BB45" s="12">
        <f t="shared" ca="1" si="16"/>
        <v>487900</v>
      </c>
      <c r="BC45" s="2"/>
    </row>
    <row r="46" spans="1:55" ht="16.5" customHeight="1" outlineLevel="2" x14ac:dyDescent="0.25">
      <c r="A46" s="8" t="s">
        <v>115</v>
      </c>
      <c r="B46" s="15" t="s">
        <v>116</v>
      </c>
      <c r="C46" s="12">
        <v>512780</v>
      </c>
      <c r="D46" s="12">
        <v>528480</v>
      </c>
      <c r="E46" s="12">
        <v>528480</v>
      </c>
      <c r="F46" s="12">
        <f t="shared" ca="1" si="0"/>
        <v>0</v>
      </c>
      <c r="G46" s="12">
        <v>112900</v>
      </c>
      <c r="H46" s="12">
        <v>112900</v>
      </c>
      <c r="I46" s="12">
        <f t="shared" ca="1" si="1"/>
        <v>0</v>
      </c>
      <c r="J46" s="12">
        <v>0</v>
      </c>
      <c r="K46" s="12">
        <v>0</v>
      </c>
      <c r="L46" s="12">
        <f t="shared" ca="1" si="2"/>
        <v>0</v>
      </c>
      <c r="M46" s="12">
        <v>48300</v>
      </c>
      <c r="N46" s="12">
        <v>48300</v>
      </c>
      <c r="O46" s="12">
        <f t="shared" ca="1" si="3"/>
        <v>0</v>
      </c>
      <c r="P46" s="12">
        <v>161200</v>
      </c>
      <c r="Q46" s="12">
        <v>161200</v>
      </c>
      <c r="R46" s="12">
        <f t="shared" ca="1" si="4"/>
        <v>0</v>
      </c>
      <c r="S46" s="12">
        <v>106800</v>
      </c>
      <c r="T46" s="12">
        <v>106800</v>
      </c>
      <c r="U46" s="12">
        <f t="shared" ca="1" si="5"/>
        <v>0</v>
      </c>
      <c r="V46" s="12">
        <v>31780</v>
      </c>
      <c r="W46" s="12">
        <v>31780</v>
      </c>
      <c r="X46" s="12">
        <f t="shared" ca="1" si="6"/>
        <v>0</v>
      </c>
      <c r="Y46" s="12">
        <v>0</v>
      </c>
      <c r="Z46" s="12">
        <v>0</v>
      </c>
      <c r="AA46" s="12">
        <f t="shared" ca="1" si="7"/>
        <v>0</v>
      </c>
      <c r="AB46" s="12">
        <v>138580</v>
      </c>
      <c r="AC46" s="12">
        <v>138580</v>
      </c>
      <c r="AD46" s="12">
        <f t="shared" ca="1" si="8"/>
        <v>0</v>
      </c>
      <c r="AE46" s="12">
        <v>213000</v>
      </c>
      <c r="AF46" s="12">
        <v>213000</v>
      </c>
      <c r="AG46" s="12">
        <f t="shared" ca="1" si="9"/>
        <v>0</v>
      </c>
      <c r="AH46" s="12">
        <v>10000</v>
      </c>
      <c r="AI46" s="12">
        <v>10000</v>
      </c>
      <c r="AJ46" s="12">
        <f t="shared" ca="1" si="10"/>
        <v>0</v>
      </c>
      <c r="AK46" s="12">
        <v>5700</v>
      </c>
      <c r="AL46" s="12">
        <v>5700</v>
      </c>
      <c r="AM46" s="12">
        <f t="shared" ca="1" si="11"/>
        <v>0</v>
      </c>
      <c r="AN46" s="12">
        <v>228700</v>
      </c>
      <c r="AO46" s="12">
        <v>228700</v>
      </c>
      <c r="AP46" s="12">
        <f t="shared" ca="1" si="12"/>
        <v>0</v>
      </c>
      <c r="AQ46" s="12">
        <v>0</v>
      </c>
      <c r="AR46" s="12">
        <v>0</v>
      </c>
      <c r="AS46" s="12">
        <f t="shared" ca="1" si="13"/>
        <v>0</v>
      </c>
      <c r="AT46" s="12">
        <v>0</v>
      </c>
      <c r="AU46" s="12">
        <v>0</v>
      </c>
      <c r="AV46" s="12">
        <f t="shared" ca="1" si="14"/>
        <v>0</v>
      </c>
      <c r="AW46" s="12">
        <v>0</v>
      </c>
      <c r="AX46" s="12">
        <v>0</v>
      </c>
      <c r="AY46" s="12">
        <f t="shared" ca="1" si="15"/>
        <v>0</v>
      </c>
      <c r="AZ46" s="12">
        <v>0</v>
      </c>
      <c r="BA46" s="12">
        <v>0</v>
      </c>
      <c r="BB46" s="12">
        <f t="shared" ca="1" si="16"/>
        <v>0</v>
      </c>
      <c r="BC46" s="2"/>
    </row>
    <row r="47" spans="1:55" ht="28.5" customHeight="1" outlineLevel="2" x14ac:dyDescent="0.25">
      <c r="A47" s="8" t="s">
        <v>117</v>
      </c>
      <c r="B47" s="15" t="s">
        <v>118</v>
      </c>
      <c r="C47" s="12">
        <v>0</v>
      </c>
      <c r="D47" s="12">
        <v>0</v>
      </c>
      <c r="E47" s="12">
        <v>0</v>
      </c>
      <c r="F47" s="12">
        <f t="shared" ca="1" si="0"/>
        <v>0</v>
      </c>
      <c r="G47" s="12">
        <v>0</v>
      </c>
      <c r="H47" s="12">
        <v>0</v>
      </c>
      <c r="I47" s="12">
        <f t="shared" ca="1" si="1"/>
        <v>0</v>
      </c>
      <c r="J47" s="12">
        <v>0</v>
      </c>
      <c r="K47" s="12">
        <v>0</v>
      </c>
      <c r="L47" s="12">
        <f t="shared" ca="1" si="2"/>
        <v>0</v>
      </c>
      <c r="M47" s="12">
        <v>0</v>
      </c>
      <c r="N47" s="12">
        <v>0</v>
      </c>
      <c r="O47" s="12">
        <f t="shared" ca="1" si="3"/>
        <v>0</v>
      </c>
      <c r="P47" s="12">
        <v>0</v>
      </c>
      <c r="Q47" s="12">
        <v>0</v>
      </c>
      <c r="R47" s="12">
        <f t="shared" ca="1" si="4"/>
        <v>0</v>
      </c>
      <c r="S47" s="12">
        <v>0</v>
      </c>
      <c r="T47" s="12">
        <v>0</v>
      </c>
      <c r="U47" s="12">
        <f t="shared" ca="1" si="5"/>
        <v>0</v>
      </c>
      <c r="V47" s="12">
        <v>0</v>
      </c>
      <c r="W47" s="12">
        <v>0</v>
      </c>
      <c r="X47" s="12">
        <f t="shared" ca="1" si="6"/>
        <v>0</v>
      </c>
      <c r="Y47" s="12">
        <v>0</v>
      </c>
      <c r="Z47" s="12">
        <v>0</v>
      </c>
      <c r="AA47" s="12">
        <f t="shared" ca="1" si="7"/>
        <v>0</v>
      </c>
      <c r="AB47" s="12">
        <v>0</v>
      </c>
      <c r="AC47" s="12">
        <v>0</v>
      </c>
      <c r="AD47" s="12">
        <f t="shared" ca="1" si="8"/>
        <v>0</v>
      </c>
      <c r="AE47" s="12">
        <v>0</v>
      </c>
      <c r="AF47" s="12">
        <v>0</v>
      </c>
      <c r="AG47" s="12">
        <f t="shared" ca="1" si="9"/>
        <v>0</v>
      </c>
      <c r="AH47" s="12">
        <v>0</v>
      </c>
      <c r="AI47" s="12">
        <v>0</v>
      </c>
      <c r="AJ47" s="12">
        <f t="shared" ca="1" si="10"/>
        <v>0</v>
      </c>
      <c r="AK47" s="12">
        <v>0</v>
      </c>
      <c r="AL47" s="12">
        <v>0</v>
      </c>
      <c r="AM47" s="12">
        <f t="shared" ca="1" si="11"/>
        <v>0</v>
      </c>
      <c r="AN47" s="12">
        <v>0</v>
      </c>
      <c r="AO47" s="12">
        <v>0</v>
      </c>
      <c r="AP47" s="12">
        <f t="shared" ca="1" si="12"/>
        <v>0</v>
      </c>
      <c r="AQ47" s="12">
        <v>0</v>
      </c>
      <c r="AR47" s="12">
        <v>0</v>
      </c>
      <c r="AS47" s="12">
        <f t="shared" ca="1" si="13"/>
        <v>0</v>
      </c>
      <c r="AT47" s="12">
        <v>0</v>
      </c>
      <c r="AU47" s="12">
        <v>0</v>
      </c>
      <c r="AV47" s="12">
        <f t="shared" ca="1" si="14"/>
        <v>0</v>
      </c>
      <c r="AW47" s="12">
        <v>0</v>
      </c>
      <c r="AX47" s="12">
        <v>0</v>
      </c>
      <c r="AY47" s="12">
        <f t="shared" ca="1" si="15"/>
        <v>0</v>
      </c>
      <c r="AZ47" s="12">
        <v>0</v>
      </c>
      <c r="BA47" s="12">
        <v>0</v>
      </c>
      <c r="BB47" s="12">
        <f t="shared" ca="1" si="16"/>
        <v>0</v>
      </c>
      <c r="BC47" s="2"/>
    </row>
    <row r="48" spans="1:55" ht="18.75" customHeight="1" outlineLevel="2" x14ac:dyDescent="0.25">
      <c r="A48" s="8" t="s">
        <v>119</v>
      </c>
      <c r="B48" s="15" t="s">
        <v>120</v>
      </c>
      <c r="C48" s="12">
        <v>-847399.1</v>
      </c>
      <c r="D48" s="12">
        <v>-847399.1</v>
      </c>
      <c r="E48" s="12">
        <v>-847399.1</v>
      </c>
      <c r="F48" s="12">
        <f t="shared" ca="1" si="0"/>
        <v>0</v>
      </c>
      <c r="G48" s="12">
        <v>-847399.1</v>
      </c>
      <c r="H48" s="12">
        <v>-847399.1</v>
      </c>
      <c r="I48" s="12">
        <f t="shared" ca="1" si="1"/>
        <v>0</v>
      </c>
      <c r="J48" s="12">
        <v>0</v>
      </c>
      <c r="K48" s="12">
        <v>0</v>
      </c>
      <c r="L48" s="12">
        <f t="shared" ca="1" si="2"/>
        <v>0</v>
      </c>
      <c r="M48" s="12">
        <v>0</v>
      </c>
      <c r="N48" s="12">
        <v>0</v>
      </c>
      <c r="O48" s="12">
        <f t="shared" ca="1" si="3"/>
        <v>0</v>
      </c>
      <c r="P48" s="12">
        <v>-847399.1</v>
      </c>
      <c r="Q48" s="12">
        <v>-847399.1</v>
      </c>
      <c r="R48" s="12">
        <f t="shared" ca="1" si="4"/>
        <v>0</v>
      </c>
      <c r="S48" s="12">
        <v>0</v>
      </c>
      <c r="T48" s="12">
        <v>0</v>
      </c>
      <c r="U48" s="12">
        <f t="shared" ca="1" si="5"/>
        <v>0</v>
      </c>
      <c r="V48" s="12">
        <v>0</v>
      </c>
      <c r="W48" s="12">
        <v>0</v>
      </c>
      <c r="X48" s="12">
        <f t="shared" ca="1" si="6"/>
        <v>0</v>
      </c>
      <c r="Y48" s="12">
        <v>0</v>
      </c>
      <c r="Z48" s="12">
        <v>0</v>
      </c>
      <c r="AA48" s="12">
        <f t="shared" ca="1" si="7"/>
        <v>0</v>
      </c>
      <c r="AB48" s="12">
        <v>0</v>
      </c>
      <c r="AC48" s="12">
        <v>0</v>
      </c>
      <c r="AD48" s="12">
        <f t="shared" ca="1" si="8"/>
        <v>0</v>
      </c>
      <c r="AE48" s="12">
        <v>0</v>
      </c>
      <c r="AF48" s="12">
        <v>0</v>
      </c>
      <c r="AG48" s="12">
        <f t="shared" ca="1" si="9"/>
        <v>0</v>
      </c>
      <c r="AH48" s="12">
        <v>0</v>
      </c>
      <c r="AI48" s="12">
        <v>0</v>
      </c>
      <c r="AJ48" s="12">
        <f t="shared" ca="1" si="10"/>
        <v>0</v>
      </c>
      <c r="AK48" s="12">
        <v>0</v>
      </c>
      <c r="AL48" s="12">
        <v>0</v>
      </c>
      <c r="AM48" s="12">
        <f t="shared" ca="1" si="11"/>
        <v>0</v>
      </c>
      <c r="AN48" s="12">
        <v>0</v>
      </c>
      <c r="AO48" s="12">
        <v>0</v>
      </c>
      <c r="AP48" s="12">
        <f t="shared" ca="1" si="12"/>
        <v>0</v>
      </c>
      <c r="AQ48" s="12">
        <v>0</v>
      </c>
      <c r="AR48" s="12">
        <v>0</v>
      </c>
      <c r="AS48" s="12">
        <f t="shared" ca="1" si="13"/>
        <v>0</v>
      </c>
      <c r="AT48" s="12">
        <v>0</v>
      </c>
      <c r="AU48" s="12">
        <v>0</v>
      </c>
      <c r="AV48" s="12">
        <f t="shared" ca="1" si="14"/>
        <v>0</v>
      </c>
      <c r="AW48" s="12">
        <v>0</v>
      </c>
      <c r="AX48" s="12">
        <v>0</v>
      </c>
      <c r="AY48" s="12">
        <f t="shared" ca="1" si="15"/>
        <v>0</v>
      </c>
      <c r="AZ48" s="12">
        <v>0</v>
      </c>
      <c r="BA48" s="12">
        <v>0</v>
      </c>
      <c r="BB48" s="12">
        <f t="shared" ca="1" si="16"/>
        <v>0</v>
      </c>
      <c r="BC48" s="2"/>
    </row>
    <row r="49" spans="1:56" ht="15.75" x14ac:dyDescent="0.25">
      <c r="A49" s="9" t="s">
        <v>121</v>
      </c>
      <c r="B49" s="13"/>
      <c r="C49" s="14">
        <v>120976901.86</v>
      </c>
      <c r="D49" s="14">
        <v>125610898.73</v>
      </c>
      <c r="E49" s="14">
        <v>30741428.760000002</v>
      </c>
      <c r="F49" s="14">
        <f t="shared" ca="1" si="0"/>
        <v>94869469.969999999</v>
      </c>
      <c r="G49" s="14">
        <v>4099255.51</v>
      </c>
      <c r="H49" s="14">
        <v>4099255.51</v>
      </c>
      <c r="I49" s="14">
        <f t="shared" ca="1" si="1"/>
        <v>0</v>
      </c>
      <c r="J49" s="14">
        <v>7825499.2300000004</v>
      </c>
      <c r="K49" s="14">
        <v>7825499.2300000004</v>
      </c>
      <c r="L49" s="14">
        <f t="shared" ca="1" si="2"/>
        <v>0</v>
      </c>
      <c r="M49" s="14">
        <v>3465965.47</v>
      </c>
      <c r="N49" s="14">
        <v>3465965.47</v>
      </c>
      <c r="O49" s="14">
        <f t="shared" ca="1" si="3"/>
        <v>0</v>
      </c>
      <c r="P49" s="14">
        <v>15390720.210000001</v>
      </c>
      <c r="Q49" s="14">
        <v>15390720.210000001</v>
      </c>
      <c r="R49" s="14">
        <f t="shared" ca="1" si="4"/>
        <v>0</v>
      </c>
      <c r="S49" s="14">
        <v>2846967.89</v>
      </c>
      <c r="T49" s="14">
        <v>2846967.89</v>
      </c>
      <c r="U49" s="14">
        <f t="shared" ca="1" si="5"/>
        <v>0</v>
      </c>
      <c r="V49" s="14">
        <v>2517194.66</v>
      </c>
      <c r="W49" s="14">
        <v>2517194.66</v>
      </c>
      <c r="X49" s="14">
        <f t="shared" ca="1" si="6"/>
        <v>0</v>
      </c>
      <c r="Y49" s="14">
        <v>4022166.23</v>
      </c>
      <c r="Z49" s="14">
        <v>4022166.23</v>
      </c>
      <c r="AA49" s="14">
        <f t="shared" ca="1" si="7"/>
        <v>0</v>
      </c>
      <c r="AB49" s="14">
        <v>9386328.7799999993</v>
      </c>
      <c r="AC49" s="14">
        <v>9386328.7799999993</v>
      </c>
      <c r="AD49" s="14">
        <f t="shared" ca="1" si="8"/>
        <v>0</v>
      </c>
      <c r="AE49" s="14">
        <v>1575911.32</v>
      </c>
      <c r="AF49" s="14">
        <v>1575911.32</v>
      </c>
      <c r="AG49" s="14">
        <f t="shared" ca="1" si="9"/>
        <v>0</v>
      </c>
      <c r="AH49" s="14">
        <v>1750848.18</v>
      </c>
      <c r="AI49" s="14">
        <v>1750848.18</v>
      </c>
      <c r="AJ49" s="14">
        <f t="shared" ca="1" si="10"/>
        <v>0</v>
      </c>
      <c r="AK49" s="14">
        <v>2446851.9500000002</v>
      </c>
      <c r="AL49" s="14">
        <v>2446851.9500000002</v>
      </c>
      <c r="AM49" s="14">
        <f t="shared" ca="1" si="11"/>
        <v>0</v>
      </c>
      <c r="AN49" s="14">
        <v>5773611.4500000002</v>
      </c>
      <c r="AO49" s="14">
        <v>5773611.4500000002</v>
      </c>
      <c r="AP49" s="14">
        <f t="shared" ca="1" si="12"/>
        <v>0</v>
      </c>
      <c r="AQ49" s="14">
        <v>58264281.710000001</v>
      </c>
      <c r="AR49" s="14">
        <v>190768.32</v>
      </c>
      <c r="AS49" s="14">
        <f t="shared" ca="1" si="13"/>
        <v>58073513.390000001</v>
      </c>
      <c r="AT49" s="14">
        <v>14974235.210000001</v>
      </c>
      <c r="AU49" s="14">
        <v>0</v>
      </c>
      <c r="AV49" s="14">
        <f t="shared" ca="1" si="14"/>
        <v>14974235.210000001</v>
      </c>
      <c r="AW49" s="14">
        <v>21821721.370000001</v>
      </c>
      <c r="AX49" s="14">
        <v>0</v>
      </c>
      <c r="AY49" s="14">
        <f t="shared" ca="1" si="15"/>
        <v>21821721.370000001</v>
      </c>
      <c r="AZ49" s="14">
        <v>95060238.290000007</v>
      </c>
      <c r="BA49" s="14">
        <v>190768.32</v>
      </c>
      <c r="BB49" s="14">
        <f t="shared" ca="1" si="16"/>
        <v>94869469.970000014</v>
      </c>
      <c r="BC49" s="2"/>
      <c r="BD49" s="2"/>
    </row>
    <row r="50" spans="1:56" ht="12.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2"/>
      <c r="BD50" s="2"/>
    </row>
    <row r="51" spans="1:56" ht="12.75" customHeight="1" x14ac:dyDescent="0.25">
      <c r="A51" s="30" t="s">
        <v>122</v>
      </c>
      <c r="B51" s="30"/>
      <c r="C51" s="31"/>
      <c r="BD51" s="11"/>
    </row>
  </sheetData>
  <mergeCells count="44">
    <mergeCell ref="BB6:BB7"/>
    <mergeCell ref="AQ6:AR6"/>
    <mergeCell ref="AN6:AO6"/>
    <mergeCell ref="AP6:AP7"/>
    <mergeCell ref="AS6:AS7"/>
    <mergeCell ref="AT6:AU6"/>
    <mergeCell ref="AV6:AV7"/>
    <mergeCell ref="AW6:AX6"/>
    <mergeCell ref="AY6:AY7"/>
    <mergeCell ref="AZ6:BA6"/>
    <mergeCell ref="AM6:AM7"/>
    <mergeCell ref="AJ6:AJ7"/>
    <mergeCell ref="AK6:AL6"/>
    <mergeCell ref="A6:A7"/>
    <mergeCell ref="B6:B7"/>
    <mergeCell ref="A51:C51"/>
    <mergeCell ref="C6:C7"/>
    <mergeCell ref="D6:D7"/>
    <mergeCell ref="AG6:AG7"/>
    <mergeCell ref="AD6:AD7"/>
    <mergeCell ref="AE6:AF6"/>
    <mergeCell ref="P6:Q6"/>
    <mergeCell ref="R6:R7"/>
    <mergeCell ref="U6:U7"/>
    <mergeCell ref="X6:X7"/>
    <mergeCell ref="AA6:AA7"/>
    <mergeCell ref="V6:W6"/>
    <mergeCell ref="Y6:Z6"/>
    <mergeCell ref="A1:BB1"/>
    <mergeCell ref="S6:T6"/>
    <mergeCell ref="A2:BB2"/>
    <mergeCell ref="A3:BB3"/>
    <mergeCell ref="A4:BB4"/>
    <mergeCell ref="A5:BB5"/>
    <mergeCell ref="AB6:AC6"/>
    <mergeCell ref="AH6:AI6"/>
    <mergeCell ref="E6:E7"/>
    <mergeCell ref="F6:F7"/>
    <mergeCell ref="G6:H6"/>
    <mergeCell ref="I6:I7"/>
    <mergeCell ref="J6:K6"/>
    <mergeCell ref="L6:L7"/>
    <mergeCell ref="M6:N6"/>
    <mergeCell ref="O6:O7"/>
  </mergeCells>
  <pageMargins left="0.98402780000000001" right="0.59027779999999996" top="0.59027779999999996" bottom="0.59027779999999996" header="0.39374999999999999" footer="0.39374999999999999"/>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0.09.2021&lt;/string&gt;&#10;  &lt;/DateInfo&gt;&#10;  &lt;Code&gt;SQUERY_GENERATOR1&lt;/Code&gt;&#10;  &lt;ObjectCode&gt;SQUERY_GENERATOR1&lt;/ObjectCode&gt;&#10;  &lt;DocName&gt;Генератор отчетов с произвольной группировкой&lt;/DocName&gt;&#10;  &lt;VariantName&gt;Вариант (новый от 01.03.2016 11:51:31)&lt;/VariantName&gt;&#10;  &lt;VariantLink&gt;220441954&lt;/VariantLink&gt;&#10;  &lt;SvodReportLink xsi:nil=&quot;true&quot; /&gt;&#10;  &lt;ReportLink&gt;31517706&lt;/ReportLink&gt;&#10;  &lt;Note&gt;01.01.2021 - 30.09.2021&#10;&lt;/Note&gt;&#10;  &lt;SilentMode&gt;false&lt;/SilentMode&gt;&#10;&lt;/ShortPrimaryServiceReportArguments&gt;"/>
  </Parameters>
</MailMerge>
</file>

<file path=customXml/itemProps1.xml><?xml version="1.0" encoding="utf-8"?>
<ds:datastoreItem xmlns:ds="http://schemas.openxmlformats.org/officeDocument/2006/customXml" ds:itemID="{30CF1581-FE23-4695-9195-E734A6207E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NACHALNIK\User</dc:creator>
  <cp:lastModifiedBy>User</cp:lastModifiedBy>
  <cp:lastPrinted>2021-10-06T12:03:38Z</cp:lastPrinted>
  <dcterms:created xsi:type="dcterms:W3CDTF">2021-10-06T07:27:09Z</dcterms:created>
  <dcterms:modified xsi:type="dcterms:W3CDTF">2021-10-06T12:04:25Z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20.2.16.1260 (.NET 4.0)</vt:lpwstr>
  </property>
  <property fmtid="{D5CDD505-2E9C-101B-9397-08002B2CF9AE}" pid="4" name="Версия базы">
    <vt:lpwstr>20.2.2923.14296132</vt:lpwstr>
  </property>
  <property fmtid="{D5CDD505-2E9C-101B-9397-08002B2CF9AE}" pid="5" name="Тип сервера">
    <vt:lpwstr>MSSQL</vt:lpwstr>
  </property>
  <property fmtid="{D5CDD505-2E9C-101B-9397-08002B2CF9AE}" pid="6" name="Сервер">
    <vt:lpwstr>kserver\sqlexpress</vt:lpwstr>
  </property>
  <property fmtid="{D5CDD505-2E9C-101B-9397-08002B2CF9AE}" pid="7" name="База">
    <vt:lpwstr>ks2021</vt:lpwstr>
  </property>
  <property fmtid="{D5CDD505-2E9C-101B-9397-08002B2CF9AE}" pid="8" name="Пользователь">
    <vt:lpwstr>administrator</vt:lpwstr>
  </property>
  <property fmtid="{D5CDD505-2E9C-101B-9397-08002B2CF9AE}" pid="9" name="Шаблон">
    <vt:lpwstr>SQR_GENERATOR2016.XLT</vt:lpwstr>
  </property>
  <property fmtid="{D5CDD505-2E9C-101B-9397-08002B2CF9AE}" pid="10" name="Имя варианта">
    <vt:lpwstr>Вариант (новый от 01.03.2016 11:51:31)</vt:lpwstr>
  </property>
  <property fmtid="{D5CDD505-2E9C-101B-9397-08002B2CF9AE}" pid="11" name="Код отчета">
    <vt:lpwstr>129DD72AE98C499FBA58061783B995</vt:lpwstr>
  </property>
  <property fmtid="{D5CDD505-2E9C-101B-9397-08002B2CF9AE}" pid="12" name="Локальная база">
    <vt:lpwstr>не используется</vt:lpwstr>
  </property>
</Properties>
</file>